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岐阜県高体連バレーボール専門部\Desktop\"/>
    </mc:Choice>
  </mc:AlternateContent>
  <xr:revisionPtr revIDLastSave="0" documentId="8_{385006F0-5E47-404C-98EF-8DE372855DA4}" xr6:coauthVersionLast="45" xr6:coauthVersionMax="45" xr10:uidLastSave="{00000000-0000-0000-0000-000000000000}"/>
  <bookViews>
    <workbookView xWindow="-120" yWindow="-120" windowWidth="20730" windowHeight="11160" tabRatio="698" xr2:uid="{00000000-000D-0000-FFFF-FFFF00000000}"/>
  </bookViews>
  <sheets>
    <sheet name="①現在の配下メンバー一覧" sheetId="5" r:id="rId1"/>
    <sheet name="②入力用" sheetId="4" r:id="rId2"/>
    <sheet name="③提出用" sheetId="3" r:id="rId3"/>
    <sheet name="ラインナップシート" sheetId="7" r:id="rId4"/>
    <sheet name="構成メンバー" sheetId="2" state="hidden" r:id="rId5"/>
    <sheet name="方法" sheetId="6" state="hidden" r:id="rId6"/>
  </sheets>
  <definedNames>
    <definedName name="_xlnm.Print_Area" localSheetId="2">③提出用!$A$1:$AJ$62</definedName>
    <definedName name="_xlnm.Print_Area" localSheetId="3">ラインナップシート!$A$1:$U$33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6" i="3" l="1"/>
  <c r="J56" i="3"/>
  <c r="G56" i="3"/>
  <c r="O62"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23" i="4"/>
  <c r="Z45" i="3" l="1"/>
  <c r="Z46" i="3"/>
  <c r="Z47" i="3"/>
  <c r="Z48" i="3"/>
  <c r="Z49" i="3"/>
  <c r="Z50" i="3"/>
  <c r="L23" i="4" l="1"/>
  <c r="P23" i="4"/>
  <c r="M23" i="4" s="1"/>
  <c r="L24" i="4"/>
  <c r="P24" i="4"/>
  <c r="M24" i="4" s="1"/>
  <c r="L25" i="4"/>
  <c r="P25" i="4"/>
  <c r="M25" i="4" s="1"/>
  <c r="L26" i="4"/>
  <c r="P26" i="4"/>
  <c r="M26" i="4" s="1"/>
  <c r="L27" i="4"/>
  <c r="P27" i="4"/>
  <c r="M27" i="4" s="1"/>
  <c r="L28" i="4"/>
  <c r="P28" i="4"/>
  <c r="M28" i="4" s="1"/>
  <c r="L29" i="4"/>
  <c r="P29" i="4"/>
  <c r="M29" i="4" s="1"/>
  <c r="L30" i="4"/>
  <c r="P30" i="4"/>
  <c r="M30" i="4" s="1"/>
  <c r="L31" i="4"/>
  <c r="P31" i="4"/>
  <c r="M31" i="4" s="1"/>
  <c r="L32" i="4"/>
  <c r="P32" i="4"/>
  <c r="M32" i="4" s="1"/>
  <c r="L33" i="4"/>
  <c r="P33" i="4"/>
  <c r="M33" i="4" s="1"/>
  <c r="L34" i="4"/>
  <c r="P34" i="4"/>
  <c r="M34" i="4" s="1"/>
  <c r="L35" i="4"/>
  <c r="P35" i="4"/>
  <c r="M35" i="4" s="1"/>
  <c r="AD50" i="3" l="1"/>
  <c r="AD34" i="3"/>
  <c r="AD35" i="3"/>
  <c r="AD36" i="3"/>
  <c r="AD37" i="3"/>
  <c r="AD38" i="3"/>
  <c r="AD39" i="3"/>
  <c r="AD40" i="3"/>
  <c r="AD41" i="3"/>
  <c r="AD42" i="3"/>
  <c r="AD43" i="3"/>
  <c r="AD44" i="3"/>
  <c r="AD45" i="3"/>
  <c r="AD46" i="3"/>
  <c r="AD47" i="3"/>
  <c r="AD48" i="3"/>
  <c r="AD49" i="3"/>
  <c r="AD33" i="3" l="1"/>
  <c r="P36" i="4" l="1"/>
  <c r="P37" i="4"/>
  <c r="P38" i="4"/>
  <c r="P39" i="4"/>
  <c r="P40" i="4"/>
  <c r="P41" i="4"/>
  <c r="P42" i="4"/>
  <c r="P43" i="4"/>
  <c r="P44" i="4"/>
  <c r="P45" i="4"/>
  <c r="P46" i="4"/>
  <c r="P47" i="4"/>
  <c r="P48" i="4"/>
  <c r="P49" i="4"/>
  <c r="P50" i="4"/>
  <c r="P51" i="4"/>
  <c r="P52" i="4"/>
  <c r="P53" i="4"/>
  <c r="P54" i="4"/>
  <c r="P55" i="4"/>
  <c r="P56" i="4"/>
  <c r="P57" i="4"/>
  <c r="P58" i="4"/>
  <c r="P59" i="4"/>
  <c r="P60" i="4"/>
  <c r="P61" i="4"/>
  <c r="P62" i="4"/>
  <c r="L36" i="4"/>
  <c r="L37" i="4"/>
  <c r="L38" i="4"/>
  <c r="L39" i="4"/>
  <c r="L40" i="4"/>
  <c r="L41" i="4"/>
  <c r="L42" i="4"/>
  <c r="L43" i="4"/>
  <c r="L44" i="4"/>
  <c r="L45" i="4"/>
  <c r="L46" i="4"/>
  <c r="L47" i="4"/>
  <c r="L48" i="4"/>
  <c r="L49" i="4"/>
  <c r="L50" i="4"/>
  <c r="L51" i="4"/>
  <c r="L52" i="4"/>
  <c r="L53" i="4"/>
  <c r="L54" i="4"/>
  <c r="L55" i="4"/>
  <c r="L56" i="4"/>
  <c r="L57" i="4"/>
  <c r="L58" i="4"/>
  <c r="L59" i="4"/>
  <c r="L60" i="4"/>
  <c r="L61" i="4"/>
  <c r="L62" i="4"/>
  <c r="W28" i="3" l="1"/>
  <c r="C5" i="2" l="1"/>
  <c r="Q15" i="2" l="1"/>
  <c r="Q16" i="2"/>
  <c r="J15" i="2"/>
  <c r="J16" i="2"/>
  <c r="C15" i="2"/>
  <c r="C16" i="2"/>
  <c r="Q21" i="2" l="1"/>
  <c r="Q20" i="2"/>
  <c r="J21" i="2"/>
  <c r="J20" i="2"/>
  <c r="C21" i="2"/>
  <c r="C20" i="2"/>
  <c r="Q18" i="2"/>
  <c r="Q17" i="2"/>
  <c r="Q14" i="2"/>
  <c r="Q13" i="2"/>
  <c r="Q12" i="2"/>
  <c r="Q11" i="2"/>
  <c r="Q10" i="2"/>
  <c r="Q9" i="2"/>
  <c r="Q8" i="2"/>
  <c r="Q7" i="2"/>
  <c r="Q6" i="2"/>
  <c r="Q5" i="2"/>
  <c r="J18" i="2"/>
  <c r="J17" i="2"/>
  <c r="J14" i="2"/>
  <c r="J13" i="2"/>
  <c r="J12" i="2"/>
  <c r="J11" i="2"/>
  <c r="J10" i="2"/>
  <c r="J9" i="2"/>
  <c r="J8" i="2"/>
  <c r="J7" i="2"/>
  <c r="J6" i="2"/>
  <c r="J5" i="2"/>
  <c r="C18" i="2"/>
  <c r="C17" i="2"/>
  <c r="C14" i="2"/>
  <c r="C13" i="2"/>
  <c r="C12" i="2"/>
  <c r="C11" i="2"/>
  <c r="C10" i="2"/>
  <c r="C9" i="2"/>
  <c r="C8" i="2"/>
  <c r="C7" i="2"/>
  <c r="C6" i="2"/>
  <c r="M39" i="4" l="1"/>
  <c r="M40" i="4"/>
  <c r="M41" i="4"/>
  <c r="M42" i="4"/>
  <c r="M43" i="4"/>
  <c r="M44" i="4"/>
  <c r="M45" i="4"/>
  <c r="M46" i="4"/>
  <c r="M47" i="4"/>
  <c r="M48" i="4"/>
  <c r="M49" i="4"/>
  <c r="M50" i="4"/>
  <c r="M51" i="4"/>
  <c r="M52" i="4"/>
  <c r="M53" i="4"/>
  <c r="M54" i="4"/>
  <c r="M55" i="4"/>
  <c r="M56" i="4"/>
  <c r="M57" i="4"/>
  <c r="M58" i="4"/>
  <c r="M59" i="4"/>
  <c r="M60" i="4"/>
  <c r="M61" i="4"/>
  <c r="M62" i="4"/>
  <c r="W59" i="3" l="1"/>
  <c r="Z33" i="3"/>
  <c r="Z34" i="3"/>
  <c r="Z35" i="3"/>
  <c r="Z36" i="3"/>
  <c r="Z37" i="3"/>
  <c r="Z38" i="3"/>
  <c r="Z39" i="3"/>
  <c r="Z40" i="3"/>
  <c r="Z41" i="3"/>
  <c r="Z42" i="3"/>
  <c r="Z43" i="3"/>
  <c r="Z44" i="3"/>
  <c r="G28" i="3"/>
  <c r="W25" i="3"/>
  <c r="G25" i="3"/>
  <c r="Z24" i="3"/>
  <c r="W22" i="3"/>
  <c r="G22" i="3"/>
  <c r="AC17" i="3"/>
  <c r="G4" i="3"/>
  <c r="E15" i="3" s="1"/>
  <c r="C3" i="2" l="1"/>
  <c r="Q23" i="7"/>
  <c r="J12" i="7"/>
  <c r="C1" i="7"/>
  <c r="C23" i="7"/>
  <c r="C12" i="7"/>
  <c r="J23" i="7"/>
  <c r="Q12" i="7"/>
  <c r="Q1" i="7"/>
  <c r="J1" i="7"/>
  <c r="M37" i="4"/>
  <c r="M38" i="4"/>
  <c r="D25" i="4"/>
  <c r="E35" i="3" s="1"/>
  <c r="D27" i="4"/>
  <c r="E37" i="3" s="1"/>
  <c r="D31" i="4"/>
  <c r="E41" i="3" s="1"/>
  <c r="D23" i="4"/>
  <c r="E33" i="3" s="1"/>
  <c r="G41" i="4"/>
  <c r="F41" i="4"/>
  <c r="G40" i="4"/>
  <c r="V50" i="3" s="1"/>
  <c r="F40" i="4"/>
  <c r="S50" i="3" s="1"/>
  <c r="D40" i="4"/>
  <c r="E50" i="3" s="1"/>
  <c r="G39" i="4"/>
  <c r="V49" i="3" s="1"/>
  <c r="F39" i="4"/>
  <c r="S49" i="3" s="1"/>
  <c r="D39" i="4"/>
  <c r="E49" i="3" s="1"/>
  <c r="G38" i="4"/>
  <c r="V48" i="3" s="1"/>
  <c r="F38" i="4"/>
  <c r="S48" i="3" s="1"/>
  <c r="D38" i="4"/>
  <c r="E48" i="3" s="1"/>
  <c r="G37" i="4"/>
  <c r="V47" i="3" s="1"/>
  <c r="F37" i="4"/>
  <c r="S47" i="3" s="1"/>
  <c r="D37" i="4"/>
  <c r="E47" i="3" s="1"/>
  <c r="M36" i="4"/>
  <c r="G36" i="4"/>
  <c r="V46" i="3" s="1"/>
  <c r="F36" i="4"/>
  <c r="S46" i="3" s="1"/>
  <c r="D36" i="4"/>
  <c r="E46" i="3" s="1"/>
  <c r="G35" i="4"/>
  <c r="V45" i="3" s="1"/>
  <c r="F35" i="4"/>
  <c r="S45" i="3" s="1"/>
  <c r="D35" i="4"/>
  <c r="E45" i="3" s="1"/>
  <c r="G34" i="4"/>
  <c r="V44" i="3" s="1"/>
  <c r="F34" i="4"/>
  <c r="S44" i="3" s="1"/>
  <c r="D34" i="4"/>
  <c r="E44" i="3" s="1"/>
  <c r="G33" i="4"/>
  <c r="V43" i="3" s="1"/>
  <c r="F33" i="4"/>
  <c r="S43" i="3" s="1"/>
  <c r="D33" i="4"/>
  <c r="E43" i="3" s="1"/>
  <c r="G32" i="4"/>
  <c r="V42" i="3" s="1"/>
  <c r="F32" i="4"/>
  <c r="S42" i="3" s="1"/>
  <c r="D32" i="4"/>
  <c r="E42" i="3" s="1"/>
  <c r="G31" i="4"/>
  <c r="V41" i="3" s="1"/>
  <c r="F31" i="4"/>
  <c r="S41" i="3" s="1"/>
  <c r="G30" i="4"/>
  <c r="V40" i="3" s="1"/>
  <c r="F30" i="4"/>
  <c r="S40" i="3" s="1"/>
  <c r="D30" i="4"/>
  <c r="E40" i="3" s="1"/>
  <c r="D29" i="4"/>
  <c r="E39" i="3" s="1"/>
  <c r="G29" i="4"/>
  <c r="V39" i="3" s="1"/>
  <c r="F29" i="4"/>
  <c r="S39" i="3" s="1"/>
  <c r="G28" i="4"/>
  <c r="V38" i="3" s="1"/>
  <c r="F28" i="4"/>
  <c r="S38" i="3" s="1"/>
  <c r="D28" i="4"/>
  <c r="E38" i="3" s="1"/>
  <c r="G27" i="4"/>
  <c r="V37" i="3" s="1"/>
  <c r="F27" i="4"/>
  <c r="S37" i="3" s="1"/>
  <c r="G26" i="4"/>
  <c r="V36" i="3" s="1"/>
  <c r="F26" i="4"/>
  <c r="S36" i="3" s="1"/>
  <c r="D26" i="4"/>
  <c r="E36" i="3" s="1"/>
  <c r="G25" i="4"/>
  <c r="V35" i="3" s="1"/>
  <c r="F25" i="4"/>
  <c r="S35" i="3" s="1"/>
  <c r="G24" i="4"/>
  <c r="V34" i="3" s="1"/>
  <c r="F24" i="4"/>
  <c r="S34" i="3" s="1"/>
  <c r="D24" i="4"/>
  <c r="E34" i="3" s="1"/>
  <c r="G23" i="4"/>
  <c r="V33" i="3" s="1"/>
  <c r="F23" i="4"/>
  <c r="S33" i="3" s="1"/>
  <c r="F8" i="4"/>
  <c r="AF13" i="3" s="1"/>
  <c r="F6" i="4"/>
  <c r="I15" i="3" s="1"/>
  <c r="K4" i="3" s="1"/>
  <c r="W55" i="3"/>
  <c r="U58" i="3"/>
  <c r="E39" i="4" l="1"/>
  <c r="P49" i="3" s="1"/>
  <c r="E38" i="4"/>
  <c r="P48" i="3" s="1"/>
  <c r="E40" i="4"/>
  <c r="P50" i="3" s="1"/>
  <c r="E23" i="4"/>
  <c r="P33" i="3" s="1"/>
  <c r="E24" i="4"/>
  <c r="P34" i="3" s="1"/>
  <c r="E34" i="4"/>
  <c r="P44" i="3" s="1"/>
  <c r="E25" i="4"/>
  <c r="P35" i="3" s="1"/>
  <c r="E35" i="4"/>
  <c r="P45" i="3" s="1"/>
  <c r="E32" i="4"/>
  <c r="P42" i="3" s="1"/>
  <c r="E36" i="4"/>
  <c r="P46" i="3" s="1"/>
  <c r="E28" i="4"/>
  <c r="P38" i="3" s="1"/>
  <c r="E29" i="4"/>
  <c r="P39" i="3" s="1"/>
  <c r="E37" i="4"/>
  <c r="P47" i="3" s="1"/>
  <c r="E31" i="4"/>
  <c r="P41" i="3" s="1"/>
  <c r="E33" i="4"/>
  <c r="P43" i="3" s="1"/>
  <c r="E27" i="4"/>
  <c r="P37" i="3" s="1"/>
  <c r="E30" i="4"/>
  <c r="P40" i="3" s="1"/>
  <c r="E26" i="4"/>
  <c r="P36" i="3" s="1"/>
  <c r="J3" i="2"/>
  <c r="Q3" i="2"/>
</calcChain>
</file>

<file path=xl/sharedStrings.xml><?xml version="1.0" encoding="utf-8"?>
<sst xmlns="http://schemas.openxmlformats.org/spreadsheetml/2006/main" count="247" uniqueCount="123">
  <si>
    <t>チーム名</t>
  </si>
  <si>
    <t>セット</t>
  </si>
  <si>
    <t>Ⅳ</t>
  </si>
  <si>
    <t>Ⅲ</t>
  </si>
  <si>
    <t>Ⅱ</t>
  </si>
  <si>
    <t>Ⅴ</t>
  </si>
  <si>
    <t>Ⅵ</t>
  </si>
  <si>
    <t>Ⅰ</t>
  </si>
  <si>
    <t>岐阜県高体連バレーボール専門部</t>
    <rPh sb="0" eb="3">
      <t>ギフケン</t>
    </rPh>
    <rPh sb="3" eb="6">
      <t>コウタイレン</t>
    </rPh>
    <rPh sb="12" eb="14">
      <t>センモン</t>
    </rPh>
    <rPh sb="14" eb="15">
      <t>ブ</t>
    </rPh>
    <phoneticPr fontId="4"/>
  </si>
  <si>
    <t>競技者
番号</t>
    <rPh sb="0" eb="3">
      <t>キョウギシャ</t>
    </rPh>
    <rPh sb="4" eb="6">
      <t>バンゴウ</t>
    </rPh>
    <phoneticPr fontId="1"/>
  </si>
  <si>
    <t>氏名</t>
    <rPh sb="0" eb="2">
      <t>シメイ</t>
    </rPh>
    <phoneticPr fontId="1"/>
  </si>
  <si>
    <t>リベロ選手</t>
    <rPh sb="3" eb="5">
      <t>センシュ</t>
    </rPh>
    <phoneticPr fontId="1"/>
  </si>
  <si>
    <t>チーム名</t>
    <rPh sb="3" eb="4">
      <t>メイ</t>
    </rPh>
    <phoneticPr fontId="1"/>
  </si>
  <si>
    <t>主将
サイン</t>
    <rPh sb="0" eb="2">
      <t>シュショウ</t>
    </rPh>
    <phoneticPr fontId="1"/>
  </si>
  <si>
    <t>監督
サイン</t>
    <rPh sb="0" eb="2">
      <t>カントク</t>
    </rPh>
    <phoneticPr fontId="1"/>
  </si>
  <si>
    <t>年度</t>
    <rPh sb="0" eb="2">
      <t>ネンド</t>
    </rPh>
    <phoneticPr fontId="4"/>
  </si>
  <si>
    <t>大会</t>
    <rPh sb="0" eb="2">
      <t>タイカイ</t>
    </rPh>
    <phoneticPr fontId="4"/>
  </si>
  <si>
    <t>参　加　申　込　書（控）</t>
    <rPh sb="0" eb="1">
      <t>サン</t>
    </rPh>
    <rPh sb="2" eb="3">
      <t>カ</t>
    </rPh>
    <rPh sb="4" eb="5">
      <t>サル</t>
    </rPh>
    <rPh sb="6" eb="7">
      <t>コミ</t>
    </rPh>
    <rPh sb="8" eb="9">
      <t>ショ</t>
    </rPh>
    <rPh sb="10" eb="11">
      <t>ヒカ</t>
    </rPh>
    <phoneticPr fontId="4"/>
  </si>
  <si>
    <t>県登録番号
№</t>
    <rPh sb="0" eb="1">
      <t>ケン</t>
    </rPh>
    <rPh sb="1" eb="3">
      <t>トウロク</t>
    </rPh>
    <rPh sb="3" eb="5">
      <t>バンゴウ</t>
    </rPh>
    <phoneticPr fontId="4"/>
  </si>
  <si>
    <t>参　加　認　知　書（控）</t>
    <rPh sb="0" eb="1">
      <t>サン</t>
    </rPh>
    <rPh sb="2" eb="3">
      <t>カ</t>
    </rPh>
    <rPh sb="4" eb="5">
      <t>シノブ</t>
    </rPh>
    <rPh sb="6" eb="7">
      <t>チ</t>
    </rPh>
    <rPh sb="8" eb="9">
      <t>ショ</t>
    </rPh>
    <rPh sb="10" eb="11">
      <t>ヒカ</t>
    </rPh>
    <phoneticPr fontId="4"/>
  </si>
  <si>
    <t>受付
№</t>
    <rPh sb="0" eb="2">
      <t>ウケツケ</t>
    </rPh>
    <phoneticPr fontId="4"/>
  </si>
  <si>
    <t>地　区</t>
    <rPh sb="0" eb="1">
      <t>チ</t>
    </rPh>
    <rPh sb="2" eb="3">
      <t>ク</t>
    </rPh>
    <phoneticPr fontId="4"/>
  </si>
  <si>
    <t>参　　加　　申　　込　　書</t>
    <rPh sb="0" eb="1">
      <t>サン</t>
    </rPh>
    <rPh sb="3" eb="4">
      <t>カ</t>
    </rPh>
    <rPh sb="6" eb="7">
      <t>サル</t>
    </rPh>
    <rPh sb="9" eb="10">
      <t>コミ</t>
    </rPh>
    <rPh sb="12" eb="13">
      <t>ショ</t>
    </rPh>
    <phoneticPr fontId="4"/>
  </si>
  <si>
    <t>参　　加　　認　　知　　書</t>
    <rPh sb="0" eb="1">
      <t>サン</t>
    </rPh>
    <rPh sb="3" eb="4">
      <t>カ</t>
    </rPh>
    <rPh sb="6" eb="7">
      <t>シノブ</t>
    </rPh>
    <rPh sb="9" eb="10">
      <t>チ</t>
    </rPh>
    <rPh sb="12" eb="13">
      <t>ショ</t>
    </rPh>
    <phoneticPr fontId="4"/>
  </si>
  <si>
    <t>チーム名</t>
    <rPh sb="3" eb="4">
      <t>メイ</t>
    </rPh>
    <phoneticPr fontId="4"/>
  </si>
  <si>
    <t>所　在　地</t>
    <rPh sb="0" eb="1">
      <t>トコロ</t>
    </rPh>
    <rPh sb="2" eb="3">
      <t>ザイ</t>
    </rPh>
    <rPh sb="4" eb="5">
      <t>チ</t>
    </rPh>
    <phoneticPr fontId="4"/>
  </si>
  <si>
    <t>℡</t>
    <phoneticPr fontId="4"/>
  </si>
  <si>
    <t>監　　　督</t>
    <rPh sb="0" eb="1">
      <t>ラン</t>
    </rPh>
    <rPh sb="4" eb="5">
      <t>ヨシ</t>
    </rPh>
    <phoneticPr fontId="4"/>
  </si>
  <si>
    <t>印</t>
    <rPh sb="0" eb="1">
      <t>イン</t>
    </rPh>
    <phoneticPr fontId="4"/>
  </si>
  <si>
    <t>ﾏﾈｰｼﾞｬｰ</t>
    <phoneticPr fontId="4"/>
  </si>
  <si>
    <t>コ ー チ</t>
    <phoneticPr fontId="4"/>
  </si>
  <si>
    <t>主　　　将</t>
    <rPh sb="0" eb="1">
      <t>シュ</t>
    </rPh>
    <rPh sb="4" eb="5">
      <t>ショウ</t>
    </rPh>
    <phoneticPr fontId="4"/>
  </si>
  <si>
    <t>番 号</t>
    <rPh sb="0" eb="1">
      <t>バン</t>
    </rPh>
    <rPh sb="2" eb="3">
      <t>ゴウ</t>
    </rPh>
    <phoneticPr fontId="4"/>
  </si>
  <si>
    <t>選　　手　　氏　　名</t>
    <rPh sb="0" eb="1">
      <t>セン</t>
    </rPh>
    <rPh sb="3" eb="4">
      <t>テ</t>
    </rPh>
    <rPh sb="6" eb="7">
      <t>シ</t>
    </rPh>
    <rPh sb="9" eb="10">
      <t>メイ</t>
    </rPh>
    <phoneticPr fontId="4"/>
  </si>
  <si>
    <t>年　　令</t>
    <rPh sb="0" eb="1">
      <t>トシ</t>
    </rPh>
    <rPh sb="3" eb="4">
      <t>レイ</t>
    </rPh>
    <phoneticPr fontId="4"/>
  </si>
  <si>
    <t>学　　年</t>
    <rPh sb="0" eb="1">
      <t>ガク</t>
    </rPh>
    <rPh sb="3" eb="4">
      <t>トシ</t>
    </rPh>
    <phoneticPr fontId="4"/>
  </si>
  <si>
    <t>身　　長</t>
    <rPh sb="0" eb="1">
      <t>ミ</t>
    </rPh>
    <rPh sb="3" eb="4">
      <t>チョウ</t>
    </rPh>
    <phoneticPr fontId="4"/>
  </si>
  <si>
    <t>健康状態</t>
    <rPh sb="0" eb="2">
      <t>ケンコウ</t>
    </rPh>
    <rPh sb="2" eb="4">
      <t>ジョウタイ</t>
    </rPh>
    <phoneticPr fontId="4"/>
  </si>
  <si>
    <t>備　　　考</t>
    <rPh sb="0" eb="1">
      <t>ソナエ</t>
    </rPh>
    <rPh sb="4" eb="5">
      <t>コウ</t>
    </rPh>
    <phoneticPr fontId="4"/>
  </si>
  <si>
    <t>上記の通り申しみます。</t>
    <rPh sb="0" eb="2">
      <t>ジョウキ</t>
    </rPh>
    <rPh sb="3" eb="4">
      <t>トオ</t>
    </rPh>
    <rPh sb="5" eb="6">
      <t>モウ</t>
    </rPh>
    <phoneticPr fontId="4"/>
  </si>
  <si>
    <t>（中・高）　本校の生徒であり本大会に参加することを認知いたします。</t>
    <rPh sb="1" eb="2">
      <t>チュウ</t>
    </rPh>
    <rPh sb="3" eb="4">
      <t>コウ</t>
    </rPh>
    <rPh sb="6" eb="8">
      <t>ホンコウ</t>
    </rPh>
    <rPh sb="9" eb="11">
      <t>セイト</t>
    </rPh>
    <rPh sb="14" eb="17">
      <t>ホンタイカイ</t>
    </rPh>
    <rPh sb="18" eb="20">
      <t>サンカ</t>
    </rPh>
    <rPh sb="25" eb="27">
      <t>ニンチ</t>
    </rPh>
    <phoneticPr fontId="4"/>
  </si>
  <si>
    <t>年</t>
    <rPh sb="0" eb="1">
      <t>ネン</t>
    </rPh>
    <phoneticPr fontId="4"/>
  </si>
  <si>
    <t>月</t>
    <rPh sb="0" eb="1">
      <t>ガツ</t>
    </rPh>
    <phoneticPr fontId="4"/>
  </si>
  <si>
    <t>日</t>
    <rPh sb="0" eb="1">
      <t>ニチ</t>
    </rPh>
    <phoneticPr fontId="4"/>
  </si>
  <si>
    <t>責任者</t>
    <rPh sb="0" eb="3">
      <t>セキニンシャ</t>
    </rPh>
    <phoneticPr fontId="4"/>
  </si>
  <si>
    <t>学校長</t>
    <rPh sb="0" eb="3">
      <t>ガッコウチョウ</t>
    </rPh>
    <phoneticPr fontId="4"/>
  </si>
  <si>
    <r>
      <t>使用上の注意</t>
    </r>
    <r>
      <rPr>
        <b/>
        <sz val="11"/>
        <rFont val="ＭＳ Ｐゴシック"/>
        <family val="3"/>
        <charset val="128"/>
      </rPr>
      <t xml:space="preserve">
</t>
    </r>
    <r>
      <rPr>
        <b/>
        <sz val="14"/>
        <rFont val="ＭＳ Ｐゴシック"/>
        <family val="3"/>
        <charset val="128"/>
      </rPr>
      <t>このシステムは、毎回の大会参加申し込みの手間を省くために考え出したものです。
但し、間違っていたときの保証はできませんので、
必ずプリントアウトしたものを確認することを必ず行ってください。
※印刷時に、よく間違う間違いとして、入力用画面を印刷する場合があります。
必ず提出用にしてから印刷ください。</t>
    </r>
    <rPh sb="0" eb="3">
      <t>シヨウジョウ</t>
    </rPh>
    <rPh sb="4" eb="6">
      <t>チュウイ</t>
    </rPh>
    <rPh sb="15" eb="17">
      <t>マイカイ</t>
    </rPh>
    <rPh sb="18" eb="20">
      <t>タイカイ</t>
    </rPh>
    <rPh sb="20" eb="22">
      <t>サンカ</t>
    </rPh>
    <rPh sb="22" eb="23">
      <t>モウ</t>
    </rPh>
    <rPh sb="24" eb="25">
      <t>コ</t>
    </rPh>
    <rPh sb="27" eb="29">
      <t>テマ</t>
    </rPh>
    <rPh sb="30" eb="31">
      <t>ハブ</t>
    </rPh>
    <rPh sb="35" eb="36">
      <t>カンガ</t>
    </rPh>
    <rPh sb="37" eb="38">
      <t>ダ</t>
    </rPh>
    <rPh sb="46" eb="47">
      <t>タダ</t>
    </rPh>
    <rPh sb="49" eb="51">
      <t>マチガ</t>
    </rPh>
    <rPh sb="58" eb="60">
      <t>ホショウ</t>
    </rPh>
    <rPh sb="70" eb="71">
      <t>カナラ</t>
    </rPh>
    <rPh sb="84" eb="86">
      <t>カクニン</t>
    </rPh>
    <rPh sb="91" eb="92">
      <t>カナラ</t>
    </rPh>
    <rPh sb="93" eb="94">
      <t>オコナ</t>
    </rPh>
    <rPh sb="103" eb="105">
      <t>インサツ</t>
    </rPh>
    <rPh sb="105" eb="106">
      <t>ジ</t>
    </rPh>
    <rPh sb="110" eb="112">
      <t>マチガ</t>
    </rPh>
    <rPh sb="113" eb="115">
      <t>マチガ</t>
    </rPh>
    <rPh sb="120" eb="123">
      <t>ニュウリョクヨウ</t>
    </rPh>
    <rPh sb="123" eb="125">
      <t>ガメン</t>
    </rPh>
    <rPh sb="126" eb="128">
      <t>インサツ</t>
    </rPh>
    <rPh sb="130" eb="132">
      <t>バアイ</t>
    </rPh>
    <rPh sb="139" eb="140">
      <t>カナラ</t>
    </rPh>
    <rPh sb="141" eb="143">
      <t>テイシュツ</t>
    </rPh>
    <rPh sb="143" eb="144">
      <t>ヨウ</t>
    </rPh>
    <rPh sb="149" eb="151">
      <t>インサツ</t>
    </rPh>
    <phoneticPr fontId="4"/>
  </si>
  <si>
    <t>年　　度</t>
    <rPh sb="0" eb="1">
      <t>トシ</t>
    </rPh>
    <rPh sb="3" eb="4">
      <t>ド</t>
    </rPh>
    <phoneticPr fontId="4"/>
  </si>
  <si>
    <t>大会名</t>
    <rPh sb="0" eb="3">
      <t>タイカイメイ</t>
    </rPh>
    <phoneticPr fontId="4"/>
  </si>
  <si>
    <t>１から７の数字を入力</t>
    <rPh sb="5" eb="7">
      <t>スウジ</t>
    </rPh>
    <rPh sb="8" eb="10">
      <t>ニュウリョク</t>
    </rPh>
    <phoneticPr fontId="4"/>
  </si>
  <si>
    <t>地　　区</t>
    <rPh sb="0" eb="1">
      <t>チ</t>
    </rPh>
    <rPh sb="3" eb="4">
      <t>ク</t>
    </rPh>
    <phoneticPr fontId="4"/>
  </si>
  <si>
    <t>男　ｏｒ　女</t>
    <rPh sb="0" eb="1">
      <t>オトコ</t>
    </rPh>
    <rPh sb="5" eb="6">
      <t>オンナ</t>
    </rPh>
    <phoneticPr fontId="4"/>
  </si>
  <si>
    <t>１or２を選択</t>
    <rPh sb="5" eb="7">
      <t>センタク</t>
    </rPh>
    <phoneticPr fontId="4"/>
  </si>
  <si>
    <t>㊚</t>
    <phoneticPr fontId="4"/>
  </si>
  <si>
    <t>㊛</t>
    <phoneticPr fontId="4"/>
  </si>
  <si>
    <t>所在地</t>
    <rPh sb="0" eb="3">
      <t>ショザイチ</t>
    </rPh>
    <phoneticPr fontId="4"/>
  </si>
  <si>
    <t>電話番号</t>
    <rPh sb="0" eb="2">
      <t>デンワ</t>
    </rPh>
    <rPh sb="2" eb="4">
      <t>バンゴウ</t>
    </rPh>
    <phoneticPr fontId="4"/>
  </si>
  <si>
    <t>監　　督</t>
    <rPh sb="0" eb="1">
      <t>ラン</t>
    </rPh>
    <rPh sb="3" eb="4">
      <t>ヨシ</t>
    </rPh>
    <phoneticPr fontId="4"/>
  </si>
  <si>
    <t>マネージャー</t>
    <phoneticPr fontId="4"/>
  </si>
  <si>
    <t>コーチ</t>
    <phoneticPr fontId="4"/>
  </si>
  <si>
    <t>キャプテン</t>
    <phoneticPr fontId="4"/>
  </si>
  <si>
    <t>提
出
日</t>
    <rPh sb="0" eb="1">
      <t>ツツミ</t>
    </rPh>
    <rPh sb="2" eb="3">
      <t>デ</t>
    </rPh>
    <rPh sb="4" eb="5">
      <t>ヒ</t>
    </rPh>
    <phoneticPr fontId="4"/>
  </si>
  <si>
    <t>学校長名</t>
    <rPh sb="0" eb="2">
      <t>ガッコウ</t>
    </rPh>
    <rPh sb="2" eb="3">
      <t>チョウ</t>
    </rPh>
    <rPh sb="3" eb="4">
      <t>メイ</t>
    </rPh>
    <phoneticPr fontId="4"/>
  </si>
  <si>
    <t>選手データ</t>
    <rPh sb="0" eb="2">
      <t>センシュ</t>
    </rPh>
    <phoneticPr fontId="4"/>
  </si>
  <si>
    <t>日付</t>
    <rPh sb="0" eb="2">
      <t>ヒヅケ</t>
    </rPh>
    <phoneticPr fontId="4"/>
  </si>
  <si>
    <t>選手氏名</t>
    <rPh sb="0" eb="2">
      <t>センシュ</t>
    </rPh>
    <rPh sb="2" eb="4">
      <t>シメイ</t>
    </rPh>
    <phoneticPr fontId="4"/>
  </si>
  <si>
    <t>年令</t>
    <rPh sb="0" eb="2">
      <t>ネンレイ</t>
    </rPh>
    <phoneticPr fontId="4"/>
  </si>
  <si>
    <t>学年</t>
    <rPh sb="0" eb="2">
      <t>ガクネン</t>
    </rPh>
    <phoneticPr fontId="4"/>
  </si>
  <si>
    <t>身長</t>
    <rPh sb="0" eb="2">
      <t>シンチョウ</t>
    </rPh>
    <phoneticPr fontId="4"/>
  </si>
  <si>
    <t>番号</t>
    <rPh sb="0" eb="2">
      <t>バンゴウ</t>
    </rPh>
    <phoneticPr fontId="4"/>
  </si>
  <si>
    <t>氏名</t>
    <rPh sb="0" eb="2">
      <t>シメイ</t>
    </rPh>
    <phoneticPr fontId="4"/>
  </si>
  <si>
    <t>誕生日</t>
    <rPh sb="0" eb="3">
      <t>タンジョウビ</t>
    </rPh>
    <phoneticPr fontId="4"/>
  </si>
  <si>
    <t>未入力番号チェック表</t>
    <rPh sb="0" eb="1">
      <t>ミ</t>
    </rPh>
    <rPh sb="1" eb="3">
      <t>ニュウリョク</t>
    </rPh>
    <rPh sb="3" eb="5">
      <t>バンゴウ</t>
    </rPh>
    <rPh sb="9" eb="10">
      <t>ヒョウ</t>
    </rPh>
    <phoneticPr fontId="4"/>
  </si>
  <si>
    <t>生年月日</t>
  </si>
  <si>
    <t>提出用番号
入力</t>
    <rPh sb="0" eb="3">
      <t>テイシュツヨウ</t>
    </rPh>
    <rPh sb="3" eb="5">
      <t>バンゴウ</t>
    </rPh>
    <rPh sb="6" eb="8">
      <t>ニュウリョク</t>
    </rPh>
    <phoneticPr fontId="1"/>
  </si>
  <si>
    <t>「JVA-MRS」の「メンバー一括設定メンバー」→「一括所属変更（新規登録、継続）」から「現在の配下メンバー一覧」シートへコピー、貼り付けをする。</t>
    <rPh sb="45" eb="47">
      <t>ゲンザイ</t>
    </rPh>
    <rPh sb="48" eb="50">
      <t>ハイカ</t>
    </rPh>
    <rPh sb="54" eb="56">
      <t>イチラン</t>
    </rPh>
    <phoneticPr fontId="1"/>
  </si>
  <si>
    <t>「入力用」シートの黄色部分を入力</t>
    <rPh sb="1" eb="4">
      <t>ニュウリョクヨウ</t>
    </rPh>
    <rPh sb="9" eb="11">
      <t>キイロ</t>
    </rPh>
    <rPh sb="11" eb="13">
      <t>ブブン</t>
    </rPh>
    <rPh sb="14" eb="16">
      <t>ニュウリョク</t>
    </rPh>
    <phoneticPr fontId="1"/>
  </si>
  <si>
    <t>「提出用」シートを確認し申込時にＭＲＳと一緒に提出</t>
    <rPh sb="1" eb="4">
      <t>テイシュツヨウ</t>
    </rPh>
    <rPh sb="9" eb="11">
      <t>カクニン</t>
    </rPh>
    <rPh sb="12" eb="14">
      <t>モウシコミ</t>
    </rPh>
    <rPh sb="14" eb="15">
      <t>ジ</t>
    </rPh>
    <rPh sb="20" eb="22">
      <t>イッショ</t>
    </rPh>
    <rPh sb="23" eb="25">
      <t>テイシュツ</t>
    </rPh>
    <phoneticPr fontId="1"/>
  </si>
  <si>
    <t>「構成メンバー」シートの黄色部分を入力または直接入力し、
切り取ってから試合当日に受付へ提出</t>
    <rPh sb="1" eb="3">
      <t>コウセイ</t>
    </rPh>
    <rPh sb="12" eb="14">
      <t>キイロ</t>
    </rPh>
    <rPh sb="14" eb="16">
      <t>ブブン</t>
    </rPh>
    <rPh sb="17" eb="19">
      <t>ニュウリョク</t>
    </rPh>
    <rPh sb="22" eb="24">
      <t>チョクセツ</t>
    </rPh>
    <rPh sb="24" eb="26">
      <t>ニュウリョク</t>
    </rPh>
    <rPh sb="29" eb="30">
      <t>キ</t>
    </rPh>
    <rPh sb="31" eb="32">
      <t>ト</t>
    </rPh>
    <rPh sb="36" eb="38">
      <t>シアイ</t>
    </rPh>
    <rPh sb="38" eb="40">
      <t>トウジツ</t>
    </rPh>
    <rPh sb="41" eb="43">
      <t>ウケツケ</t>
    </rPh>
    <rPh sb="44" eb="46">
      <t>テイシュツ</t>
    </rPh>
    <phoneticPr fontId="1"/>
  </si>
  <si>
    <t>「ラインナップシート」シートを試合前に提出できるよう準備</t>
    <rPh sb="15" eb="17">
      <t>シアイ</t>
    </rPh>
    <rPh sb="17" eb="18">
      <t>マエ</t>
    </rPh>
    <rPh sb="19" eb="21">
      <t>テイシュツ</t>
    </rPh>
    <rPh sb="26" eb="28">
      <t>ジュンビ</t>
    </rPh>
    <phoneticPr fontId="1"/>
  </si>
  <si>
    <t>注意</t>
    <rPh sb="0" eb="2">
      <t>チュウイ</t>
    </rPh>
    <phoneticPr fontId="1"/>
  </si>
  <si>
    <t>「構成メンバー」と「ラインナップシート」は試合当日の受付で配布するので
試合当日に書き込んで提出をしてもよい</t>
    <rPh sb="1" eb="3">
      <t>コウセイ</t>
    </rPh>
    <rPh sb="21" eb="23">
      <t>シアイ</t>
    </rPh>
    <rPh sb="23" eb="25">
      <t>トウジツ</t>
    </rPh>
    <rPh sb="26" eb="28">
      <t>ウケツケ</t>
    </rPh>
    <rPh sb="29" eb="31">
      <t>ハイフ</t>
    </rPh>
    <rPh sb="36" eb="38">
      <t>シアイ</t>
    </rPh>
    <rPh sb="38" eb="40">
      <t>トウジツ</t>
    </rPh>
    <rPh sb="41" eb="42">
      <t>カ</t>
    </rPh>
    <rPh sb="43" eb="44">
      <t>コ</t>
    </rPh>
    <rPh sb="46" eb="48">
      <t>テイシュツ</t>
    </rPh>
    <phoneticPr fontId="1"/>
  </si>
  <si>
    <t>所属状態</t>
  </si>
  <si>
    <t>引率</t>
    <rPh sb="0" eb="2">
      <t>インソツ</t>
    </rPh>
    <phoneticPr fontId="1"/>
  </si>
  <si>
    <t>提出用シートの番号を黄色部分に入力・競技者番号は背番号を入力</t>
    <rPh sb="0" eb="3">
      <t>テイシュツヨウ</t>
    </rPh>
    <rPh sb="7" eb="9">
      <t>バンゴウ</t>
    </rPh>
    <rPh sb="10" eb="12">
      <t>キイロ</t>
    </rPh>
    <rPh sb="12" eb="14">
      <t>ブブン</t>
    </rPh>
    <rPh sb="15" eb="17">
      <t>ニュウリョク</t>
    </rPh>
    <rPh sb="18" eb="21">
      <t>キョウギシャ</t>
    </rPh>
    <rPh sb="21" eb="23">
      <t>バンゴウ</t>
    </rPh>
    <rPh sb="24" eb="27">
      <t>セバンゴウ</t>
    </rPh>
    <rPh sb="28" eb="30">
      <t>ニュウリョク</t>
    </rPh>
    <phoneticPr fontId="1"/>
  </si>
  <si>
    <t>↓</t>
    <phoneticPr fontId="1"/>
  </si>
  <si>
    <t>↓</t>
    <phoneticPr fontId="1"/>
  </si>
  <si>
    <t>↑　直接入力、手書き用　↑</t>
    <rPh sb="2" eb="4">
      <t>チョクセツ</t>
    </rPh>
    <rPh sb="4" eb="6">
      <t>ニュウリョク</t>
    </rPh>
    <rPh sb="7" eb="8">
      <t>テ</t>
    </rPh>
    <rPh sb="8" eb="9">
      <t>ガ</t>
    </rPh>
    <rPh sb="10" eb="11">
      <t>ヨウ</t>
    </rPh>
    <phoneticPr fontId="1"/>
  </si>
  <si>
    <t>セット</t>
    <phoneticPr fontId="4"/>
  </si>
  <si>
    <t>監督サイン</t>
    <phoneticPr fontId="4"/>
  </si>
  <si>
    <t>監督サイン</t>
    <phoneticPr fontId="4"/>
  </si>
  <si>
    <t>セット</t>
    <phoneticPr fontId="4"/>
  </si>
  <si>
    <t>年度</t>
  </si>
  <si>
    <t>チームID</t>
  </si>
  <si>
    <t>チーム名/団体名</t>
  </si>
  <si>
    <t>競技区分</t>
  </si>
  <si>
    <t>チーム区分</t>
  </si>
  <si>
    <t>男女別</t>
  </si>
  <si>
    <t>都道府県</t>
  </si>
  <si>
    <t>メンバーID</t>
  </si>
  <si>
    <t>氏名（姓）</t>
  </si>
  <si>
    <t>氏名（名）</t>
  </si>
  <si>
    <t>氏名カナ（姓）</t>
  </si>
  <si>
    <t>氏名カナ（名）</t>
  </si>
  <si>
    <t>氏名アルファベット（姓）</t>
  </si>
  <si>
    <t>氏名アルファベット（名）</t>
  </si>
  <si>
    <t>性別</t>
  </si>
  <si>
    <t>メンバー区分</t>
  </si>
  <si>
    <t>承認日</t>
  </si>
  <si>
    <t>登録日</t>
  </si>
  <si>
    <t>出身校</t>
  </si>
  <si>
    <t>郵便番号</t>
  </si>
  <si>
    <t>住所（都道府県）</t>
  </si>
  <si>
    <t>住所（市区郡町村）</t>
  </si>
  <si>
    <t>住所（丁目・番地）</t>
  </si>
  <si>
    <t>住所（建物名）</t>
  </si>
  <si>
    <t>電話番号</t>
  </si>
  <si>
    <t>メールアドレス</t>
  </si>
  <si>
    <t>身長(cm)</t>
  </si>
  <si>
    <t>令和</t>
    <rPh sb="0" eb="2">
      <t>レイワ</t>
    </rPh>
    <phoneticPr fontId="4"/>
  </si>
  <si>
    <t>↓事前に大会名を入力</t>
    <rPh sb="1" eb="3">
      <t>ジゼン</t>
    </rPh>
    <rPh sb="4" eb="6">
      <t>タイカイ</t>
    </rPh>
    <rPh sb="6" eb="7">
      <t>メイ</t>
    </rPh>
    <rPh sb="8" eb="10">
      <t>ニュウリョク</t>
    </rPh>
    <phoneticPr fontId="1"/>
  </si>
  <si>
    <t>令和</t>
    <rPh sb="0" eb="1">
      <t>レイ</t>
    </rPh>
    <rPh sb="1" eb="2">
      <t>ワ</t>
    </rPh>
    <phoneticPr fontId="4"/>
  </si>
  <si>
    <t>※参加申込書にチーム加入選手一覧を添付すること。</t>
    <rPh sb="1" eb="3">
      <t>サンカ</t>
    </rPh>
    <rPh sb="3" eb="6">
      <t>モウシコミショ</t>
    </rPh>
    <rPh sb="10" eb="12">
      <t>カニュウ</t>
    </rPh>
    <rPh sb="12" eb="14">
      <t>センシュ</t>
    </rPh>
    <rPh sb="14" eb="16">
      <t>イチラン</t>
    </rPh>
    <rPh sb="17" eb="19">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</si>
</sst>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e"/>
    <numFmt numFmtId="178" formatCode="m"/>
    <numFmt numFmtId="179" formatCode="d"/>
  </numFmts>
  <fonts count="32" x14ac:knownFonts="1">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14"/>
      <color theme="1"/>
      <name val="ＭＳ Ｐゴシック"/>
      <family val="2"/>
      <charset val="128"/>
      <scheme val="minor"/>
    </font>
    <font>
      <sz val="6"/>
      <name val="ＭＳ Ｐゴシック"/>
      <family val="3"/>
      <charset val="128"/>
    </font>
    <font>
      <b/>
      <sz val="9"/>
      <name val="ＭＳ Ｐゴシック"/>
      <family val="3"/>
      <charset val="128"/>
    </font>
    <font>
      <b/>
      <sz val="16"/>
      <color theme="1"/>
      <name val="ＭＳ Ｐゴシック"/>
      <family val="3"/>
      <charset val="128"/>
      <scheme val="minor"/>
    </font>
    <font>
      <sz val="6"/>
      <color theme="1"/>
      <name val="HGS創英ﾌﾟﾚｾﾞﾝｽEB"/>
      <family val="1"/>
      <charset val="128"/>
    </font>
    <font>
      <sz val="11"/>
      <color theme="1"/>
      <name val="HGS創英ﾌﾟﾚｾﾞﾝｽEB"/>
      <family val="1"/>
      <charset val="128"/>
    </font>
    <font>
      <sz val="11"/>
      <name val="ＭＳ Ｐゴシック"/>
      <family val="3"/>
      <charset val="128"/>
    </font>
    <font>
      <sz val="11"/>
      <name val="ＭＳ Ｐ明朝"/>
      <family val="1"/>
      <charset val="128"/>
    </font>
    <font>
      <b/>
      <sz val="13"/>
      <name val="ＭＳ Ｐゴシック"/>
      <family val="3"/>
      <charset val="128"/>
    </font>
    <font>
      <b/>
      <sz val="11"/>
      <name val="ＭＳ Ｐゴシック"/>
      <family val="3"/>
      <charset val="128"/>
    </font>
    <font>
      <sz val="13"/>
      <name val="ＭＳ Ｐゴシック"/>
      <family val="3"/>
      <charset val="128"/>
    </font>
    <font>
      <sz val="14"/>
      <name val="ＭＳ Ｐ明朝"/>
      <family val="1"/>
      <charset val="128"/>
    </font>
    <font>
      <sz val="16"/>
      <name val="ＭＳ Ｐ明朝"/>
      <family val="1"/>
      <charset val="128"/>
    </font>
    <font>
      <sz val="10"/>
      <name val="ＭＳ Ｐ明朝"/>
      <family val="1"/>
      <charset val="128"/>
    </font>
    <font>
      <sz val="24"/>
      <name val="ＭＳ Ｐ明朝"/>
      <family val="1"/>
      <charset val="128"/>
    </font>
    <font>
      <b/>
      <sz val="18"/>
      <name val="ＭＳ Ｐゴシック"/>
      <family val="3"/>
      <charset val="128"/>
    </font>
    <font>
      <b/>
      <sz val="14"/>
      <name val="ＭＳ Ｐゴシック"/>
      <family val="3"/>
      <charset val="128"/>
    </font>
    <font>
      <sz val="18"/>
      <name val="ＭＳ Ｐ明朝"/>
      <family val="1"/>
      <charset val="128"/>
    </font>
    <font>
      <sz val="12"/>
      <name val="ＭＳ Ｐ明朝"/>
      <family val="1"/>
      <charset val="128"/>
    </font>
    <font>
      <sz val="14"/>
      <color theme="1"/>
      <name val="ＭＳ Ｐゴシック"/>
      <family val="3"/>
      <charset val="128"/>
      <scheme val="minor"/>
    </font>
    <font>
      <sz val="6"/>
      <color theme="1"/>
      <name val="ＭＳ Ｐゴシック"/>
      <family val="3"/>
      <charset val="128"/>
      <scheme val="minor"/>
    </font>
    <font>
      <sz val="14"/>
      <color rgb="FF000000"/>
      <name val="ＭＳ Ｐゴシック"/>
      <family val="3"/>
      <charset val="128"/>
      <scheme val="minor"/>
    </font>
    <font>
      <sz val="9"/>
      <name val="ＭＳ Ｐゴシック"/>
      <family val="3"/>
      <charset val="128"/>
    </font>
    <font>
      <sz val="9"/>
      <color theme="1"/>
      <name val="ＭＳ Ｐゴシック"/>
      <family val="3"/>
      <charset val="128"/>
      <scheme val="minor"/>
    </font>
    <font>
      <sz val="10"/>
      <name val="ＭＳ Ｐゴシック"/>
      <family val="3"/>
      <charset val="128"/>
    </font>
    <font>
      <sz val="24"/>
      <name val="ＭＳ Ｐゴシック"/>
      <family val="3"/>
      <charset val="128"/>
    </font>
    <font>
      <sz val="18"/>
      <name val="ＭＳ Ｐゴシック"/>
      <family val="3"/>
      <charset val="128"/>
    </font>
    <font>
      <sz val="12"/>
      <name val="ＭＳ Ｐゴシック"/>
      <family val="3"/>
      <charset val="128"/>
    </font>
    <font>
      <sz val="8"/>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indexed="10"/>
        <bgColor indexed="64"/>
      </patternFill>
    </fill>
    <fill>
      <patternFill patternType="solid">
        <fgColor rgb="FF00B0F0"/>
        <bgColor indexed="64"/>
      </patternFill>
    </fill>
  </fills>
  <borders count="84">
    <border>
      <left/>
      <right/>
      <top/>
      <bottom/>
      <diagonal/>
    </border>
    <border>
      <left/>
      <right/>
      <top/>
      <bottom style="dotted">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style="thin">
        <color auto="1"/>
      </right>
      <top style="hair">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hair">
        <color auto="1"/>
      </left>
      <right style="hair">
        <color auto="1"/>
      </right>
      <top style="hair">
        <color auto="1"/>
      </top>
      <bottom/>
      <diagonal/>
    </border>
    <border>
      <left/>
      <right style="dashed">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right style="dashed">
        <color indexed="64"/>
      </right>
      <top/>
      <bottom style="dotted">
        <color indexed="64"/>
      </bottom>
      <diagonal/>
    </border>
    <border>
      <left style="hair">
        <color indexed="64"/>
      </left>
      <right style="thin">
        <color indexed="64"/>
      </right>
      <top style="hair">
        <color indexed="64"/>
      </top>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medium">
        <color indexed="64"/>
      </left>
      <right/>
      <top style="medium">
        <color indexed="64"/>
      </top>
      <bottom/>
      <diagonal/>
    </border>
    <border>
      <left/>
      <right/>
      <top style="medium">
        <color indexed="64"/>
      </top>
      <bottom style="hair">
        <color auto="1"/>
      </bottom>
      <diagonal/>
    </border>
    <border>
      <left/>
      <right style="medium">
        <color indexed="64"/>
      </right>
      <top style="medium">
        <color indexed="64"/>
      </top>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bottom/>
      <diagonal/>
    </border>
    <border>
      <left/>
      <right style="medium">
        <color indexed="64"/>
      </right>
      <top/>
      <bottom/>
      <diagonal/>
    </border>
    <border>
      <left style="medium">
        <color indexed="64"/>
      </left>
      <right style="hair">
        <color auto="1"/>
      </right>
      <top style="hair">
        <color auto="1"/>
      </top>
      <bottom/>
      <diagonal/>
    </border>
    <border>
      <left style="hair">
        <color auto="1"/>
      </left>
      <right style="medium">
        <color indexed="64"/>
      </right>
      <top style="hair">
        <color auto="1"/>
      </top>
      <bottom/>
      <diagonal/>
    </border>
    <border>
      <left/>
      <right/>
      <top style="thin">
        <color indexed="64"/>
      </top>
      <bottom style="dotted">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bottom style="medium">
        <color indexed="64"/>
      </bottom>
      <diagonal/>
    </border>
  </borders>
  <cellStyleXfs count="3">
    <xf numFmtId="0" fontId="0" fillId="0" borderId="0">
      <alignment vertical="center"/>
    </xf>
    <xf numFmtId="0" fontId="9" fillId="0" borderId="0">
      <alignment vertical="center"/>
    </xf>
    <xf numFmtId="0" fontId="9" fillId="0" borderId="0"/>
  </cellStyleXfs>
  <cellXfs count="281">
    <xf numFmtId="0" fontId="0" fillId="0" borderId="0" xfId="0">
      <alignment vertical="center"/>
    </xf>
    <xf numFmtId="0" fontId="3" fillId="0" borderId="0" xfId="0" applyFont="1">
      <alignment vertical="center"/>
    </xf>
    <xf numFmtId="0" fontId="0" fillId="0" borderId="0" xfId="0" applyFill="1">
      <alignment vertical="center"/>
    </xf>
    <xf numFmtId="0" fontId="9" fillId="0" borderId="0" xfId="1">
      <alignment vertical="center"/>
    </xf>
    <xf numFmtId="0" fontId="9" fillId="0" borderId="35" xfId="1" applyBorder="1">
      <alignment vertical="center"/>
    </xf>
    <xf numFmtId="0" fontId="10" fillId="0" borderId="0" xfId="1" applyFont="1">
      <alignment vertical="center"/>
    </xf>
    <xf numFmtId="0" fontId="15" fillId="0" borderId="0" xfId="1" applyFont="1">
      <alignment vertical="center"/>
    </xf>
    <xf numFmtId="0" fontId="10" fillId="0" borderId="0" xfId="1" applyFont="1" applyBorder="1">
      <alignment vertical="center"/>
    </xf>
    <xf numFmtId="0" fontId="10" fillId="0" borderId="23" xfId="1" applyFont="1" applyBorder="1">
      <alignment vertical="center"/>
    </xf>
    <xf numFmtId="0" fontId="10" fillId="0" borderId="33" xfId="1" applyFont="1" applyBorder="1">
      <alignment vertical="center"/>
    </xf>
    <xf numFmtId="0" fontId="10" fillId="0" borderId="19" xfId="1" applyFont="1" applyBorder="1">
      <alignment vertical="center"/>
    </xf>
    <xf numFmtId="0" fontId="10" fillId="0" borderId="1" xfId="1" applyFont="1" applyBorder="1">
      <alignment vertical="center"/>
    </xf>
    <xf numFmtId="0" fontId="10" fillId="0" borderId="37" xfId="1" applyFont="1" applyBorder="1">
      <alignment vertical="center"/>
    </xf>
    <xf numFmtId="0" fontId="9" fillId="0" borderId="1" xfId="1" applyBorder="1">
      <alignment vertical="center"/>
    </xf>
    <xf numFmtId="0" fontId="9" fillId="0" borderId="38" xfId="1" applyBorder="1">
      <alignment vertical="center"/>
    </xf>
    <xf numFmtId="0" fontId="10" fillId="0" borderId="22" xfId="1" applyFont="1" applyBorder="1">
      <alignment vertical="center"/>
    </xf>
    <xf numFmtId="0" fontId="10" fillId="0" borderId="21" xfId="1" applyFont="1" applyBorder="1">
      <alignment vertical="center"/>
    </xf>
    <xf numFmtId="0" fontId="10" fillId="0" borderId="0" xfId="1" applyFont="1" applyAlignment="1">
      <alignment vertical="center"/>
    </xf>
    <xf numFmtId="0" fontId="10" fillId="0" borderId="15" xfId="1" applyFont="1" applyBorder="1" applyAlignment="1">
      <alignment vertical="center"/>
    </xf>
    <xf numFmtId="0" fontId="10" fillId="0" borderId="40" xfId="1" applyFont="1" applyBorder="1" applyAlignment="1">
      <alignment vertical="center"/>
    </xf>
    <xf numFmtId="0" fontId="10" fillId="0" borderId="13" xfId="1" applyFont="1" applyBorder="1">
      <alignment vertical="center"/>
    </xf>
    <xf numFmtId="0" fontId="10" fillId="0" borderId="14" xfId="1" applyFont="1" applyBorder="1">
      <alignment vertical="center"/>
    </xf>
    <xf numFmtId="0" fontId="10" fillId="0" borderId="16" xfId="1" applyFont="1" applyBorder="1">
      <alignment vertical="center"/>
    </xf>
    <xf numFmtId="0" fontId="14" fillId="0" borderId="44" xfId="1" applyFont="1" applyBorder="1" applyAlignment="1">
      <alignment vertical="center"/>
    </xf>
    <xf numFmtId="0" fontId="14" fillId="0" borderId="13" xfId="1" applyFont="1" applyBorder="1" applyAlignment="1">
      <alignment vertical="center"/>
    </xf>
    <xf numFmtId="0" fontId="14" fillId="0" borderId="0" xfId="1" applyFont="1" applyBorder="1" applyAlignment="1">
      <alignment vertical="center"/>
    </xf>
    <xf numFmtId="0" fontId="14" fillId="0" borderId="14" xfId="1" applyFont="1" applyBorder="1" applyAlignment="1">
      <alignment vertical="center"/>
    </xf>
    <xf numFmtId="0" fontId="14" fillId="0" borderId="22" xfId="1" applyFont="1" applyBorder="1" applyAlignment="1">
      <alignment vertical="center"/>
    </xf>
    <xf numFmtId="0" fontId="14" fillId="0" borderId="46" xfId="1" applyFont="1" applyBorder="1" applyAlignment="1">
      <alignment vertical="center"/>
    </xf>
    <xf numFmtId="0" fontId="10" fillId="0" borderId="0" xfId="1" applyFont="1" applyBorder="1" applyAlignment="1">
      <alignment vertical="center"/>
    </xf>
    <xf numFmtId="0" fontId="10" fillId="0" borderId="22" xfId="1" applyFont="1" applyBorder="1" applyAlignment="1">
      <alignment vertical="center"/>
    </xf>
    <xf numFmtId="0" fontId="10" fillId="0" borderId="0" xfId="1" applyFont="1" applyBorder="1" applyAlignment="1">
      <alignment horizontal="center" vertical="center"/>
    </xf>
    <xf numFmtId="0" fontId="12" fillId="0" borderId="0" xfId="1" applyFont="1" applyAlignment="1">
      <alignment vertical="center"/>
    </xf>
    <xf numFmtId="0" fontId="20" fillId="0" borderId="0" xfId="1" applyFont="1">
      <alignment vertical="center"/>
    </xf>
    <xf numFmtId="0" fontId="15" fillId="0" borderId="2" xfId="1" applyFont="1" applyFill="1" applyBorder="1" applyAlignment="1">
      <alignment horizontal="center" vertical="center"/>
    </xf>
    <xf numFmtId="0" fontId="9" fillId="0" borderId="30" xfId="1" applyBorder="1" applyAlignment="1">
      <alignment horizontal="center" vertical="center"/>
    </xf>
    <xf numFmtId="0" fontId="14" fillId="0" borderId="29" xfId="1" applyFont="1" applyBorder="1" applyAlignment="1">
      <alignment horizontal="center" vertical="center"/>
    </xf>
    <xf numFmtId="0" fontId="21" fillId="0" borderId="0" xfId="1" applyFont="1" applyFill="1" applyBorder="1" applyAlignment="1">
      <alignment horizontal="center" vertical="center"/>
    </xf>
    <xf numFmtId="0" fontId="9" fillId="0" borderId="50" xfId="1" applyBorder="1" applyAlignment="1">
      <alignment horizontal="center" vertical="center"/>
    </xf>
    <xf numFmtId="0" fontId="9" fillId="0" borderId="28" xfId="1" applyBorder="1" applyAlignment="1">
      <alignment horizontal="center" vertical="center"/>
    </xf>
    <xf numFmtId="0" fontId="14" fillId="0" borderId="27" xfId="1" applyFont="1" applyBorder="1" applyAlignment="1">
      <alignment horizontal="center" vertical="center"/>
    </xf>
    <xf numFmtId="0" fontId="9" fillId="0" borderId="52" xfId="1" applyBorder="1" applyAlignment="1">
      <alignment horizontal="center" vertical="center"/>
    </xf>
    <xf numFmtId="0" fontId="10" fillId="0" borderId="56" xfId="1" applyFont="1" applyBorder="1">
      <alignment vertical="center"/>
    </xf>
    <xf numFmtId="0" fontId="9" fillId="0" borderId="57" xfId="1" applyBorder="1">
      <alignment vertical="center"/>
    </xf>
    <xf numFmtId="0" fontId="9" fillId="0" borderId="58" xfId="1" applyBorder="1">
      <alignment vertical="center"/>
    </xf>
    <xf numFmtId="0" fontId="20" fillId="0" borderId="31" xfId="1" applyFont="1" applyBorder="1">
      <alignment vertical="center"/>
    </xf>
    <xf numFmtId="0" fontId="10" fillId="0" borderId="59" xfId="1" applyFont="1" applyBorder="1">
      <alignment vertical="center"/>
    </xf>
    <xf numFmtId="0" fontId="9" fillId="0" borderId="0" xfId="1" applyBorder="1">
      <alignment vertical="center"/>
    </xf>
    <xf numFmtId="0" fontId="9" fillId="0" borderId="60" xfId="1" applyBorder="1">
      <alignment vertical="center"/>
    </xf>
    <xf numFmtId="0" fontId="20" fillId="0" borderId="61" xfId="1" applyFont="1" applyBorder="1">
      <alignment vertical="center"/>
    </xf>
    <xf numFmtId="0" fontId="14" fillId="0" borderId="0" xfId="1" applyFont="1" applyBorder="1">
      <alignment vertical="center"/>
    </xf>
    <xf numFmtId="14" fontId="9" fillId="0" borderId="2" xfId="1" applyNumberFormat="1" applyBorder="1">
      <alignment vertical="center"/>
    </xf>
    <xf numFmtId="0" fontId="20" fillId="0" borderId="2" xfId="1" applyFont="1" applyBorder="1" applyAlignment="1">
      <alignment horizontal="center" vertical="center"/>
    </xf>
    <xf numFmtId="0" fontId="10" fillId="0" borderId="2" xfId="1" applyFont="1" applyBorder="1" applyAlignment="1">
      <alignment horizontal="center" vertical="center"/>
    </xf>
    <xf numFmtId="0" fontId="9" fillId="0" borderId="2" xfId="1" applyBorder="1">
      <alignment vertical="center"/>
    </xf>
    <xf numFmtId="0" fontId="9" fillId="0" borderId="2" xfId="1" applyFill="1" applyBorder="1">
      <alignment vertical="center"/>
    </xf>
    <xf numFmtId="0" fontId="10" fillId="0" borderId="2" xfId="1" applyFont="1" applyBorder="1">
      <alignment vertical="center"/>
    </xf>
    <xf numFmtId="0" fontId="10" fillId="0" borderId="61" xfId="1" applyFont="1" applyFill="1" applyBorder="1">
      <alignment vertical="center"/>
    </xf>
    <xf numFmtId="0" fontId="9" fillId="0" borderId="59" xfId="1" applyBorder="1">
      <alignment vertical="center"/>
    </xf>
    <xf numFmtId="0" fontId="20" fillId="0" borderId="0" xfId="1" applyFont="1" applyAlignment="1">
      <alignment vertical="center"/>
    </xf>
    <xf numFmtId="0" fontId="20" fillId="0" borderId="0" xfId="1" applyFont="1" applyFill="1" applyAlignment="1">
      <alignment vertical="center"/>
    </xf>
    <xf numFmtId="0" fontId="20" fillId="0" borderId="0" xfId="1" applyFont="1" applyFill="1">
      <alignment vertical="center"/>
    </xf>
    <xf numFmtId="0" fontId="10" fillId="0" borderId="50" xfId="1" applyFont="1" applyFill="1" applyBorder="1">
      <alignment vertical="center"/>
    </xf>
    <xf numFmtId="0" fontId="10" fillId="0" borderId="2" xfId="1" applyFont="1" applyFill="1" applyBorder="1">
      <alignment vertical="center"/>
    </xf>
    <xf numFmtId="0" fontId="10" fillId="0" borderId="63" xfId="1" applyFont="1" applyFill="1" applyBorder="1">
      <alignment vertical="center"/>
    </xf>
    <xf numFmtId="0" fontId="10" fillId="0" borderId="28" xfId="1" applyFont="1" applyFill="1" applyBorder="1">
      <alignment vertical="center"/>
    </xf>
    <xf numFmtId="0" fontId="10" fillId="0" borderId="64" xfId="1" applyFont="1" applyFill="1" applyBorder="1">
      <alignment vertical="center"/>
    </xf>
    <xf numFmtId="0" fontId="10" fillId="0" borderId="27" xfId="1" applyFont="1" applyFill="1" applyBorder="1">
      <alignment vertical="center"/>
    </xf>
    <xf numFmtId="0" fontId="9" fillId="0" borderId="65" xfId="1" applyBorder="1">
      <alignment vertical="center"/>
    </xf>
    <xf numFmtId="0" fontId="9" fillId="0" borderId="66" xfId="1" applyBorder="1">
      <alignment vertical="center"/>
    </xf>
    <xf numFmtId="0" fontId="9" fillId="0" borderId="67" xfId="1" applyBorder="1">
      <alignment vertical="center"/>
    </xf>
    <xf numFmtId="0" fontId="9" fillId="0" borderId="0" xfId="1" applyFill="1">
      <alignment vertical="center"/>
    </xf>
    <xf numFmtId="0" fontId="21" fillId="4" borderId="2" xfId="1" applyFont="1" applyFill="1" applyBorder="1" applyProtection="1">
      <alignment vertical="center"/>
      <protection locked="0"/>
    </xf>
    <xf numFmtId="0" fontId="9" fillId="4" borderId="0" xfId="1" applyFill="1" applyProtection="1">
      <alignment vertical="center"/>
      <protection locked="0"/>
    </xf>
    <xf numFmtId="0" fontId="21" fillId="4" borderId="24" xfId="1" applyFont="1" applyFill="1" applyBorder="1" applyAlignment="1" applyProtection="1">
      <alignment horizontal="center" vertical="center"/>
      <protection locked="0"/>
    </xf>
    <xf numFmtId="0" fontId="10" fillId="4" borderId="2" xfId="1" applyFont="1" applyFill="1" applyBorder="1" applyProtection="1">
      <alignment vertical="center"/>
      <protection locked="0"/>
    </xf>
    <xf numFmtId="14" fontId="9" fillId="4" borderId="2" xfId="1" applyNumberFormat="1" applyFill="1" applyBorder="1" applyProtection="1">
      <alignment vertical="center"/>
      <protection locked="0"/>
    </xf>
    <xf numFmtId="0" fontId="9" fillId="4" borderId="2" xfId="1" applyFill="1" applyBorder="1" applyProtection="1">
      <alignment vertical="center"/>
      <protection locked="0"/>
    </xf>
    <xf numFmtId="0" fontId="7" fillId="0" borderId="0" xfId="0" applyFont="1" applyFill="1" applyBorder="1" applyAlignment="1">
      <alignment vertical="center" wrapText="1"/>
    </xf>
    <xf numFmtId="0" fontId="8" fillId="0" borderId="0" xfId="0" applyFont="1" applyFill="1" applyBorder="1" applyAlignment="1">
      <alignment horizontal="center" vertical="center"/>
    </xf>
    <xf numFmtId="0" fontId="0" fillId="2" borderId="0" xfId="0" applyFill="1" applyProtection="1">
      <alignment vertical="center"/>
      <protection locked="0"/>
    </xf>
    <xf numFmtId="0" fontId="24" fillId="0" borderId="0" xfId="0" applyFont="1" applyAlignment="1">
      <alignment horizontal="left" vertical="center" wrapText="1" readingOrder="1"/>
    </xf>
    <xf numFmtId="0" fontId="3" fillId="0" borderId="0" xfId="0" applyFont="1" applyAlignment="1">
      <alignment vertical="center" wrapText="1"/>
    </xf>
    <xf numFmtId="0" fontId="6" fillId="0" borderId="0" xfId="0" applyFont="1">
      <alignment vertical="center"/>
    </xf>
    <xf numFmtId="0" fontId="9" fillId="6" borderId="20" xfId="1" applyFill="1" applyBorder="1" applyProtection="1">
      <alignment vertical="center"/>
      <protection locked="0"/>
    </xf>
    <xf numFmtId="0" fontId="9" fillId="6" borderId="2" xfId="1" applyNumberFormat="1" applyFill="1" applyBorder="1" applyProtection="1">
      <alignment vertical="center"/>
      <protection locked="0"/>
    </xf>
    <xf numFmtId="176" fontId="9" fillId="6" borderId="2" xfId="1" applyNumberFormat="1" applyFill="1" applyBorder="1" applyProtection="1">
      <alignment vertical="center"/>
      <protection locked="0"/>
    </xf>
    <xf numFmtId="0" fontId="5" fillId="0" borderId="0" xfId="1" applyFont="1" applyAlignment="1">
      <alignment horizontal="center" vertical="center" textRotation="255" wrapText="1"/>
    </xf>
    <xf numFmtId="0" fontId="5" fillId="0" borderId="0" xfId="1" applyFont="1" applyFill="1" applyAlignment="1">
      <alignment horizontal="center" vertical="center" textRotation="255" wrapText="1"/>
    </xf>
    <xf numFmtId="0" fontId="0" fillId="0" borderId="0" xfId="0" applyFill="1" applyAlignment="1">
      <alignment horizontal="center" vertical="center"/>
    </xf>
    <xf numFmtId="0" fontId="8" fillId="0" borderId="70" xfId="0" applyFont="1" applyFill="1" applyBorder="1">
      <alignment vertical="center"/>
    </xf>
    <xf numFmtId="0" fontId="7" fillId="0" borderId="73" xfId="0" applyFont="1" applyFill="1" applyBorder="1" applyAlignment="1">
      <alignment horizontal="center" vertical="center" wrapText="1"/>
    </xf>
    <xf numFmtId="0" fontId="8" fillId="0" borderId="73" xfId="0" applyFont="1" applyFill="1" applyBorder="1" applyProtection="1">
      <alignment vertical="center"/>
      <protection locked="0"/>
    </xf>
    <xf numFmtId="0" fontId="8" fillId="0" borderId="77" xfId="0" applyFont="1" applyFill="1" applyBorder="1" applyProtection="1">
      <alignment vertical="center"/>
      <protection locked="0"/>
    </xf>
    <xf numFmtId="0" fontId="7" fillId="0" borderId="50"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72" xfId="0" applyFont="1" applyFill="1" applyBorder="1" applyAlignment="1">
      <alignment horizontal="center" vertical="center" shrinkToFit="1"/>
    </xf>
    <xf numFmtId="0" fontId="0" fillId="0" borderId="0" xfId="0" applyFill="1" applyAlignment="1">
      <alignment vertical="center"/>
    </xf>
    <xf numFmtId="0" fontId="7" fillId="0" borderId="50" xfId="0" applyFont="1" applyFill="1" applyBorder="1" applyAlignment="1" applyProtection="1">
      <alignment horizontal="center" vertical="center" wrapText="1"/>
      <protection locked="0"/>
    </xf>
    <xf numFmtId="0" fontId="22" fillId="0" borderId="0" xfId="0" applyFont="1" applyFill="1" applyAlignment="1">
      <alignment vertical="center" textRotation="255"/>
    </xf>
    <xf numFmtId="0" fontId="9" fillId="0" borderId="32" xfId="2" applyFont="1" applyFill="1" applyBorder="1"/>
    <xf numFmtId="0" fontId="9" fillId="0" borderId="33" xfId="2" applyFont="1" applyFill="1" applyBorder="1"/>
    <xf numFmtId="0" fontId="9" fillId="0" borderId="0" xfId="2" applyFont="1" applyFill="1"/>
    <xf numFmtId="0" fontId="9" fillId="0" borderId="18" xfId="2" applyFont="1" applyFill="1" applyBorder="1"/>
    <xf numFmtId="0" fontId="28" fillId="0" borderId="0" xfId="2" applyFont="1" applyFill="1" applyBorder="1" applyAlignment="1">
      <alignment horizontal="right"/>
    </xf>
    <xf numFmtId="0" fontId="29" fillId="0" borderId="0" xfId="2" applyFont="1" applyFill="1" applyBorder="1"/>
    <xf numFmtId="0" fontId="30" fillId="0" borderId="0" xfId="2" applyFont="1" applyFill="1" applyBorder="1"/>
    <xf numFmtId="0" fontId="9" fillId="0" borderId="0" xfId="2" applyFont="1" applyFill="1" applyBorder="1"/>
    <xf numFmtId="0" fontId="9" fillId="0" borderId="19" xfId="2" applyFont="1" applyFill="1" applyBorder="1"/>
    <xf numFmtId="0" fontId="9" fillId="0" borderId="3"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19" xfId="2" applyFont="1" applyFill="1" applyBorder="1" applyAlignment="1">
      <alignment horizontal="center" vertical="center"/>
    </xf>
    <xf numFmtId="0" fontId="9" fillId="0" borderId="6" xfId="2" applyFont="1" applyFill="1" applyBorder="1"/>
    <xf numFmtId="0" fontId="9" fillId="0" borderId="0" xfId="2" applyFont="1" applyFill="1" applyBorder="1" applyAlignment="1">
      <alignment horizontal="center"/>
    </xf>
    <xf numFmtId="0" fontId="9" fillId="0" borderId="19" xfId="2" applyFont="1" applyFill="1" applyBorder="1" applyAlignment="1">
      <alignment horizontal="center"/>
    </xf>
    <xf numFmtId="0" fontId="9" fillId="0" borderId="6" xfId="2" applyFont="1" applyFill="1" applyBorder="1" applyAlignment="1">
      <alignment horizontal="center" vertical="center"/>
    </xf>
    <xf numFmtId="0" fontId="9" fillId="0" borderId="9" xfId="2" applyFont="1" applyFill="1" applyBorder="1"/>
    <xf numFmtId="0" fontId="31" fillId="0" borderId="1" xfId="2" applyFont="1" applyFill="1" applyBorder="1"/>
    <xf numFmtId="0" fontId="9" fillId="0" borderId="1" xfId="2" applyFont="1" applyFill="1" applyBorder="1"/>
    <xf numFmtId="0" fontId="25" fillId="0" borderId="0" xfId="2" applyFont="1" applyFill="1" applyBorder="1" applyAlignment="1">
      <alignment horizontal="center" shrinkToFit="1"/>
    </xf>
    <xf numFmtId="0" fontId="25" fillId="0" borderId="19" xfId="2" applyFont="1" applyFill="1" applyBorder="1" applyAlignment="1">
      <alignment horizontal="center" shrinkToFit="1"/>
    </xf>
    <xf numFmtId="0" fontId="9" fillId="0" borderId="20" xfId="2" applyFont="1" applyFill="1" applyBorder="1"/>
    <xf numFmtId="0" fontId="9" fillId="0" borderId="22" xfId="2" applyFont="1" applyFill="1" applyBorder="1"/>
    <xf numFmtId="0" fontId="9" fillId="0" borderId="21" xfId="2" applyFont="1" applyFill="1" applyBorder="1"/>
    <xf numFmtId="0" fontId="27" fillId="0" borderId="79" xfId="2" applyFont="1" applyFill="1" applyBorder="1" applyAlignment="1">
      <alignment horizontal="center" vertical="center"/>
    </xf>
    <xf numFmtId="0" fontId="9" fillId="0" borderId="23" xfId="2" applyFont="1" applyFill="1" applyBorder="1" applyAlignment="1">
      <alignment horizontal="center"/>
    </xf>
    <xf numFmtId="0" fontId="9" fillId="0" borderId="32" xfId="2" applyFont="1" applyFill="1" applyBorder="1" applyAlignment="1">
      <alignment horizontal="center"/>
    </xf>
    <xf numFmtId="0" fontId="9" fillId="0" borderId="33" xfId="2" applyFont="1" applyFill="1" applyBorder="1" applyAlignment="1">
      <alignment horizontal="center" vertical="center"/>
    </xf>
    <xf numFmtId="0" fontId="9" fillId="0" borderId="23" xfId="2" applyFont="1" applyFill="1" applyBorder="1" applyAlignment="1">
      <alignment horizontal="center" vertical="center"/>
    </xf>
    <xf numFmtId="0" fontId="9" fillId="0" borderId="32" xfId="2" applyFont="1" applyFill="1" applyBorder="1" applyAlignment="1">
      <alignment horizontal="center" vertical="center"/>
    </xf>
    <xf numFmtId="0" fontId="26" fillId="0" borderId="0" xfId="0" applyFont="1" applyAlignment="1">
      <alignment horizontal="center" vertical="center" textRotation="255" wrapText="1"/>
    </xf>
    <xf numFmtId="0" fontId="25" fillId="0" borderId="0" xfId="1" applyFont="1" applyFill="1" applyAlignment="1">
      <alignment vertical="center" textRotation="255" wrapText="1"/>
    </xf>
    <xf numFmtId="0" fontId="25" fillId="0" borderId="0" xfId="1" applyFont="1" applyAlignment="1">
      <alignment vertical="center" textRotation="255" wrapText="1"/>
    </xf>
    <xf numFmtId="0" fontId="9" fillId="0" borderId="0" xfId="1" applyAlignment="1">
      <alignment vertical="center" shrinkToFit="1"/>
    </xf>
    <xf numFmtId="0" fontId="9" fillId="5" borderId="0" xfId="1" applyFill="1" applyAlignment="1">
      <alignment vertical="center" shrinkToFit="1"/>
    </xf>
    <xf numFmtId="0" fontId="9" fillId="0" borderId="0" xfId="1" applyFill="1" applyAlignment="1">
      <alignment vertical="center" shrinkToFit="1"/>
    </xf>
    <xf numFmtId="14" fontId="9" fillId="0" borderId="0" xfId="1" applyNumberFormat="1" applyFill="1" applyAlignment="1">
      <alignment vertical="center" shrinkToFit="1"/>
    </xf>
    <xf numFmtId="14" fontId="0" fillId="0" borderId="0" xfId="0" applyNumberFormat="1">
      <alignment vertical="center"/>
    </xf>
    <xf numFmtId="22" fontId="0" fillId="0" borderId="0" xfId="0" applyNumberFormat="1">
      <alignment vertical="center"/>
    </xf>
    <xf numFmtId="17" fontId="0" fillId="0" borderId="0" xfId="0" applyNumberFormat="1">
      <alignment vertical="center"/>
    </xf>
    <xf numFmtId="0" fontId="20" fillId="0" borderId="2" xfId="1" applyFont="1" applyBorder="1" applyAlignment="1">
      <alignment horizontal="center" vertical="center"/>
    </xf>
    <xf numFmtId="0" fontId="21" fillId="4" borderId="2" xfId="1" applyFont="1" applyFill="1" applyBorder="1" applyAlignment="1" applyProtection="1">
      <alignment horizontal="center" vertical="center"/>
      <protection locked="0"/>
    </xf>
    <xf numFmtId="0" fontId="9" fillId="2" borderId="24" xfId="1" applyFill="1" applyBorder="1" applyAlignment="1" applyProtection="1">
      <alignment horizontal="left" vertical="center"/>
      <protection locked="0"/>
    </xf>
    <xf numFmtId="0" fontId="9" fillId="2" borderId="25" xfId="1" applyFill="1" applyBorder="1" applyProtection="1">
      <alignment vertical="center"/>
      <protection locked="0"/>
    </xf>
    <xf numFmtId="0" fontId="9" fillId="2" borderId="51" xfId="1" applyFill="1" applyBorder="1" applyProtection="1">
      <alignment vertical="center"/>
      <protection locked="0"/>
    </xf>
    <xf numFmtId="0" fontId="18" fillId="0" borderId="0" xfId="1" applyFont="1" applyAlignment="1">
      <alignment horizontal="left" vertical="center" wrapText="1"/>
    </xf>
    <xf numFmtId="0" fontId="19" fillId="0" borderId="0" xfId="1" applyFont="1" applyAlignment="1">
      <alignment horizontal="left" vertical="center" wrapText="1"/>
    </xf>
    <xf numFmtId="0" fontId="21" fillId="0" borderId="24" xfId="1" applyFont="1" applyFill="1" applyBorder="1" applyAlignment="1">
      <alignment horizontal="center" vertical="center" shrinkToFit="1"/>
    </xf>
    <xf numFmtId="0" fontId="21" fillId="0" borderId="25" xfId="1" applyFont="1" applyFill="1" applyBorder="1" applyAlignment="1">
      <alignment horizontal="center" vertical="center" shrinkToFit="1"/>
    </xf>
    <xf numFmtId="0" fontId="21" fillId="0" borderId="26" xfId="1" applyFont="1" applyFill="1" applyBorder="1" applyAlignment="1">
      <alignment horizontal="center" vertical="center" shrinkToFit="1"/>
    </xf>
    <xf numFmtId="0" fontId="21" fillId="4" borderId="24" xfId="1" applyFont="1" applyFill="1" applyBorder="1" applyAlignment="1" applyProtection="1">
      <alignment horizontal="center" vertical="center"/>
      <protection locked="0"/>
    </xf>
    <xf numFmtId="0" fontId="21" fillId="4" borderId="21" xfId="1" applyFont="1" applyFill="1" applyBorder="1" applyAlignment="1" applyProtection="1">
      <alignment horizontal="center" vertical="center"/>
      <protection locked="0"/>
    </xf>
    <xf numFmtId="0" fontId="20" fillId="0" borderId="24" xfId="1" applyFont="1" applyBorder="1" applyAlignment="1">
      <alignment horizontal="center" vertical="center"/>
    </xf>
    <xf numFmtId="0" fontId="20" fillId="0" borderId="25" xfId="1" applyFont="1" applyBorder="1" applyAlignment="1">
      <alignment horizontal="center" vertical="center"/>
    </xf>
    <xf numFmtId="0" fontId="20" fillId="0" borderId="26" xfId="1" applyFont="1" applyBorder="1" applyAlignment="1">
      <alignment horizontal="center" vertical="center"/>
    </xf>
    <xf numFmtId="0" fontId="9" fillId="2" borderId="47" xfId="1" applyFill="1" applyBorder="1" applyAlignment="1" applyProtection="1">
      <alignment horizontal="left" vertical="center"/>
      <protection locked="0"/>
    </xf>
    <xf numFmtId="0" fontId="9" fillId="2" borderId="48" xfId="1" applyFill="1" applyBorder="1" applyProtection="1">
      <alignment vertical="center"/>
      <protection locked="0"/>
    </xf>
    <xf numFmtId="0" fontId="9" fillId="2" borderId="49" xfId="1" applyFill="1" applyBorder="1" applyProtection="1">
      <alignment vertical="center"/>
      <protection locked="0"/>
    </xf>
    <xf numFmtId="0" fontId="9" fillId="0" borderId="83" xfId="1" applyBorder="1" applyAlignment="1">
      <alignment horizontal="center" vertical="center"/>
    </xf>
    <xf numFmtId="0" fontId="9" fillId="2" borderId="24" xfId="1" applyFill="1" applyBorder="1" applyAlignment="1" applyProtection="1">
      <alignment horizontal="left" vertical="center" shrinkToFit="1"/>
      <protection locked="0"/>
    </xf>
    <xf numFmtId="0" fontId="15" fillId="0" borderId="2" xfId="1" applyFont="1" applyBorder="1" applyAlignment="1">
      <alignment horizontal="center" vertical="center"/>
    </xf>
    <xf numFmtId="0" fontId="9" fillId="2" borderId="53" xfId="1" applyFill="1" applyBorder="1" applyAlignment="1" applyProtection="1">
      <alignment horizontal="left" vertical="center" shrinkToFit="1"/>
      <protection locked="0"/>
    </xf>
    <xf numFmtId="0" fontId="9" fillId="2" borderId="54" xfId="1" applyFill="1" applyBorder="1" applyProtection="1">
      <alignment vertical="center"/>
      <protection locked="0"/>
    </xf>
    <xf numFmtId="0" fontId="9" fillId="2" borderId="55" xfId="1" applyFill="1" applyBorder="1" applyProtection="1">
      <alignment vertical="center"/>
      <protection locked="0"/>
    </xf>
    <xf numFmtId="0" fontId="9" fillId="0" borderId="62" xfId="1" applyFill="1" applyBorder="1" applyAlignment="1">
      <alignment horizontal="center" vertical="center"/>
    </xf>
    <xf numFmtId="0" fontId="9" fillId="0" borderId="48" xfId="1" applyFill="1" applyBorder="1" applyAlignment="1">
      <alignment horizontal="center" vertical="center"/>
    </xf>
    <xf numFmtId="0" fontId="9" fillId="0" borderId="49" xfId="1" applyFill="1" applyBorder="1" applyAlignment="1">
      <alignment horizontal="center" vertical="center"/>
    </xf>
    <xf numFmtId="0" fontId="30" fillId="2" borderId="24" xfId="1" applyFont="1" applyFill="1" applyBorder="1" applyAlignment="1" applyProtection="1">
      <alignment horizontal="center" vertical="center" wrapText="1"/>
      <protection locked="0"/>
    </xf>
    <xf numFmtId="0" fontId="30" fillId="2" borderId="25" xfId="1" applyFont="1" applyFill="1" applyBorder="1" applyAlignment="1" applyProtection="1">
      <alignment horizontal="center" vertical="center" wrapText="1"/>
      <protection locked="0"/>
    </xf>
    <xf numFmtId="0" fontId="30" fillId="2" borderId="26" xfId="1" applyFont="1" applyFill="1" applyBorder="1" applyAlignment="1" applyProtection="1">
      <alignment horizontal="center" vertical="center" wrapText="1"/>
      <protection locked="0"/>
    </xf>
    <xf numFmtId="0" fontId="10" fillId="4" borderId="24" xfId="1" applyFont="1" applyFill="1" applyBorder="1" applyAlignment="1" applyProtection="1">
      <alignment horizontal="center" vertical="center"/>
      <protection locked="0"/>
    </xf>
    <xf numFmtId="0" fontId="10" fillId="4" borderId="26" xfId="1" applyFont="1" applyFill="1" applyBorder="1" applyAlignment="1" applyProtection="1">
      <alignment horizontal="center" vertical="center"/>
      <protection locked="0"/>
    </xf>
    <xf numFmtId="0" fontId="15" fillId="0" borderId="32" xfId="1" applyFont="1" applyBorder="1" applyAlignment="1">
      <alignment horizontal="center" vertical="center" wrapText="1" shrinkToFit="1"/>
    </xf>
    <xf numFmtId="0" fontId="15" fillId="0" borderId="33" xfId="1" applyFont="1" applyBorder="1" applyAlignment="1">
      <alignment horizontal="center" vertical="center" shrinkToFit="1"/>
    </xf>
    <xf numFmtId="0" fontId="15" fillId="0" borderId="18" xfId="1" applyFont="1" applyBorder="1" applyAlignment="1">
      <alignment horizontal="center" vertical="center" shrinkToFit="1"/>
    </xf>
    <xf numFmtId="0" fontId="15" fillId="0" borderId="19" xfId="1" applyFont="1" applyBorder="1" applyAlignment="1">
      <alignment horizontal="center" vertical="center" shrinkToFit="1"/>
    </xf>
    <xf numFmtId="0" fontId="15" fillId="0" borderId="20" xfId="1" applyFont="1" applyBorder="1" applyAlignment="1">
      <alignment horizontal="center" vertical="center" shrinkToFit="1"/>
    </xf>
    <xf numFmtId="0" fontId="15" fillId="0" borderId="21" xfId="1" applyFont="1" applyBorder="1" applyAlignment="1">
      <alignment horizontal="center" vertical="center" shrinkToFit="1"/>
    </xf>
    <xf numFmtId="0" fontId="21" fillId="4" borderId="25" xfId="1" applyFont="1" applyFill="1" applyBorder="1" applyAlignment="1" applyProtection="1">
      <alignment horizontal="center" vertical="center"/>
      <protection locked="0"/>
    </xf>
    <xf numFmtId="0" fontId="21" fillId="4" borderId="26" xfId="1" applyFont="1" applyFill="1" applyBorder="1" applyAlignment="1" applyProtection="1">
      <alignment horizontal="center" vertical="center"/>
      <protection locked="0"/>
    </xf>
    <xf numFmtId="0" fontId="11" fillId="0" borderId="0" xfId="1" applyFont="1" applyAlignment="1">
      <alignment horizontal="center" vertical="center" shrinkToFit="1"/>
    </xf>
    <xf numFmtId="0" fontId="13" fillId="0" borderId="0" xfId="1" applyFont="1" applyAlignment="1">
      <alignment horizontal="center" vertical="center" shrinkToFit="1"/>
    </xf>
    <xf numFmtId="0" fontId="12" fillId="0" borderId="0" xfId="1" applyFont="1" applyAlignment="1">
      <alignment horizontal="center" vertical="center"/>
    </xf>
    <xf numFmtId="0" fontId="14" fillId="0" borderId="7" xfId="1" applyFont="1" applyBorder="1" applyAlignment="1">
      <alignment horizontal="center" vertical="center"/>
    </xf>
    <xf numFmtId="0" fontId="17" fillId="0" borderId="4" xfId="1" applyFont="1" applyBorder="1" applyAlignment="1">
      <alignment horizontal="center" vertical="center"/>
    </xf>
    <xf numFmtId="0" fontId="17" fillId="0" borderId="5" xfId="1" applyFont="1" applyBorder="1" applyAlignment="1">
      <alignment horizontal="center" vertical="center"/>
    </xf>
    <xf numFmtId="0" fontId="17" fillId="0" borderId="7" xfId="1" applyFont="1" applyBorder="1" applyAlignment="1">
      <alignment horizontal="center" vertical="center"/>
    </xf>
    <xf numFmtId="0" fontId="17" fillId="0" borderId="8" xfId="1" applyFont="1" applyBorder="1" applyAlignment="1">
      <alignment horizontal="center" vertical="center"/>
    </xf>
    <xf numFmtId="0" fontId="14" fillId="0" borderId="0" xfId="1" applyFont="1" applyAlignment="1">
      <alignment horizontal="center" vertical="center"/>
    </xf>
    <xf numFmtId="0" fontId="16" fillId="0" borderId="32" xfId="1" applyFont="1" applyBorder="1" applyAlignment="1">
      <alignment horizontal="center" vertical="center" wrapText="1"/>
    </xf>
    <xf numFmtId="0" fontId="16" fillId="0" borderId="23" xfId="1" applyFont="1" applyBorder="1" applyAlignment="1">
      <alignment horizontal="center" vertical="center"/>
    </xf>
    <xf numFmtId="0" fontId="16" fillId="0" borderId="18" xfId="1" applyFont="1" applyBorder="1" applyAlignment="1">
      <alignment horizontal="center" vertical="center"/>
    </xf>
    <xf numFmtId="0" fontId="16" fillId="0" borderId="0" xfId="1" applyFont="1" applyBorder="1" applyAlignment="1">
      <alignment horizontal="center" vertical="center"/>
    </xf>
    <xf numFmtId="0" fontId="16" fillId="0" borderId="36" xfId="1" applyFont="1" applyBorder="1" applyAlignment="1">
      <alignment horizontal="center" vertical="center"/>
    </xf>
    <xf numFmtId="0" fontId="16" fillId="0" borderId="1" xfId="1" applyFont="1" applyBorder="1" applyAlignment="1">
      <alignment horizontal="center" vertical="center"/>
    </xf>
    <xf numFmtId="0" fontId="14" fillId="0" borderId="0" xfId="1" applyFont="1" applyBorder="1" applyAlignment="1">
      <alignment horizontal="center" vertical="center"/>
    </xf>
    <xf numFmtId="0" fontId="16" fillId="0" borderId="18" xfId="1" applyFont="1" applyBorder="1" applyAlignment="1">
      <alignment horizontal="center" vertical="center" wrapText="1"/>
    </xf>
    <xf numFmtId="0" fontId="16" fillId="0" borderId="20" xfId="1" applyFont="1" applyBorder="1" applyAlignment="1">
      <alignment horizontal="center" vertical="center"/>
    </xf>
    <xf numFmtId="0" fontId="16" fillId="0" borderId="22" xfId="1" applyFont="1" applyBorder="1" applyAlignment="1">
      <alignment horizontal="center" vertical="center"/>
    </xf>
    <xf numFmtId="0" fontId="16" fillId="0" borderId="3" xfId="1" applyFont="1" applyBorder="1" applyAlignment="1">
      <alignment horizontal="center" vertical="center" wrapText="1"/>
    </xf>
    <xf numFmtId="0" fontId="16" fillId="0" borderId="4" xfId="1" applyFont="1" applyBorder="1" applyAlignment="1">
      <alignment horizontal="center" vertical="center"/>
    </xf>
    <xf numFmtId="0" fontId="16" fillId="0" borderId="6" xfId="1" applyFont="1" applyBorder="1" applyAlignment="1">
      <alignment horizontal="center" vertical="center"/>
    </xf>
    <xf numFmtId="0" fontId="16" fillId="0" borderId="7" xfId="1" applyFont="1" applyBorder="1" applyAlignment="1">
      <alignment horizontal="center" vertical="center"/>
    </xf>
    <xf numFmtId="0" fontId="10" fillId="0" borderId="4" xfId="1" applyFont="1" applyBorder="1" applyAlignment="1">
      <alignment horizontal="center" vertical="center"/>
    </xf>
    <xf numFmtId="0" fontId="10" fillId="0" borderId="7" xfId="1" applyFont="1" applyBorder="1" applyAlignment="1">
      <alignment horizontal="center" vertical="center"/>
    </xf>
    <xf numFmtId="0" fontId="14" fillId="0" borderId="0" xfId="1" applyFont="1" applyAlignment="1">
      <alignment horizontal="center" vertical="center" shrinkToFit="1"/>
    </xf>
    <xf numFmtId="0" fontId="16" fillId="0" borderId="9" xfId="1" applyFont="1" applyBorder="1" applyAlignment="1">
      <alignment horizontal="center" vertical="center"/>
    </xf>
    <xf numFmtId="0" fontId="16" fillId="0" borderId="10"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6" fillId="0" borderId="3" xfId="1" applyFont="1" applyBorder="1" applyAlignment="1">
      <alignment horizontal="center" vertical="center"/>
    </xf>
    <xf numFmtId="0" fontId="15" fillId="0" borderId="4" xfId="1" applyFont="1" applyBorder="1" applyAlignment="1">
      <alignment horizontal="center" vertical="center" shrinkToFit="1"/>
    </xf>
    <xf numFmtId="0" fontId="15" fillId="0" borderId="7" xfId="1" applyFont="1" applyBorder="1" applyAlignment="1">
      <alignment horizontal="center" vertical="center" shrinkToFit="1"/>
    </xf>
    <xf numFmtId="0" fontId="10" fillId="0" borderId="4" xfId="1" applyFont="1" applyBorder="1" applyAlignment="1">
      <alignment horizontal="center" vertical="center" shrinkToFit="1"/>
    </xf>
    <xf numFmtId="0" fontId="10" fillId="0" borderId="5" xfId="1" applyFont="1" applyBorder="1" applyAlignment="1">
      <alignment horizontal="center" vertical="center" shrinkToFit="1"/>
    </xf>
    <xf numFmtId="0" fontId="10" fillId="0" borderId="34" xfId="1" applyFont="1" applyBorder="1" applyAlignment="1">
      <alignment horizontal="center" vertical="center" shrinkToFit="1"/>
    </xf>
    <xf numFmtId="0" fontId="10" fillId="0" borderId="39" xfId="1" applyFont="1" applyBorder="1" applyAlignment="1">
      <alignment horizontal="center" vertical="center" shrinkToFit="1"/>
    </xf>
    <xf numFmtId="0" fontId="10" fillId="0" borderId="16" xfId="1" applyFont="1" applyBorder="1" applyAlignment="1">
      <alignment horizontal="center" vertical="center"/>
    </xf>
    <xf numFmtId="0" fontId="10" fillId="0" borderId="41" xfId="1" applyFont="1" applyBorder="1" applyAlignment="1">
      <alignment horizontal="center" vertical="center"/>
    </xf>
    <xf numFmtId="0" fontId="10" fillId="0" borderId="42" xfId="1" applyFont="1" applyBorder="1" applyAlignment="1">
      <alignment horizontal="center" vertical="center"/>
    </xf>
    <xf numFmtId="0" fontId="14" fillId="0" borderId="43" xfId="1" applyFont="1" applyBorder="1" applyAlignment="1">
      <alignment horizontal="center" vertical="center"/>
    </xf>
    <xf numFmtId="0" fontId="10" fillId="0" borderId="44" xfId="1" applyFont="1" applyBorder="1" applyAlignment="1">
      <alignment horizontal="center" vertical="center"/>
    </xf>
    <xf numFmtId="0" fontId="10" fillId="0" borderId="0" xfId="1" applyFont="1" applyBorder="1" applyAlignment="1">
      <alignment horizontal="center" vertical="center"/>
    </xf>
    <xf numFmtId="0" fontId="10" fillId="0" borderId="40" xfId="1" applyFont="1" applyBorder="1" applyAlignment="1">
      <alignment horizontal="center" vertical="center"/>
    </xf>
    <xf numFmtId="0" fontId="14" fillId="0" borderId="8" xfId="1" applyFont="1" applyBorder="1" applyAlignment="1">
      <alignment horizontal="center" vertical="center"/>
    </xf>
    <xf numFmtId="0" fontId="14" fillId="0" borderId="10" xfId="1" applyFont="1" applyBorder="1" applyAlignment="1">
      <alignment horizontal="center" vertical="center"/>
    </xf>
    <xf numFmtId="0" fontId="14" fillId="0" borderId="45" xfId="1" applyFont="1" applyBorder="1" applyAlignment="1">
      <alignment horizontal="center" vertical="center"/>
    </xf>
    <xf numFmtId="0" fontId="14" fillId="0" borderId="11" xfId="1" applyFont="1" applyBorder="1" applyAlignment="1">
      <alignment horizontal="center" vertical="center"/>
    </xf>
    <xf numFmtId="0" fontId="10" fillId="0" borderId="5" xfId="1" applyFont="1" applyBorder="1" applyAlignment="1">
      <alignment horizontal="center" vertical="center"/>
    </xf>
    <xf numFmtId="0" fontId="14" fillId="0" borderId="6" xfId="1" applyFont="1" applyBorder="1" applyAlignment="1">
      <alignment horizontal="center" vertical="center"/>
    </xf>
    <xf numFmtId="0" fontId="10" fillId="0" borderId="12" xfId="1" applyFont="1" applyBorder="1" applyAlignment="1">
      <alignment horizontal="center" vertical="center"/>
    </xf>
    <xf numFmtId="0" fontId="10" fillId="0" borderId="17" xfId="1" applyFont="1" applyBorder="1" applyAlignment="1">
      <alignment horizontal="center" vertical="center"/>
    </xf>
    <xf numFmtId="0" fontId="10" fillId="0" borderId="3" xfId="1" applyFont="1" applyBorder="1" applyAlignment="1">
      <alignment horizontal="center" vertical="center"/>
    </xf>
    <xf numFmtId="0" fontId="14" fillId="3" borderId="7" xfId="1" applyFont="1" applyFill="1" applyBorder="1" applyAlignment="1">
      <alignment horizontal="center" vertical="center"/>
    </xf>
    <xf numFmtId="0" fontId="10" fillId="3" borderId="7" xfId="1" applyFont="1" applyFill="1" applyBorder="1" applyAlignment="1">
      <alignment horizontal="center" vertical="center"/>
    </xf>
    <xf numFmtId="0" fontId="10" fillId="0" borderId="0" xfId="1" applyFont="1" applyAlignment="1">
      <alignment horizontal="center" vertical="center" shrinkToFit="1"/>
    </xf>
    <xf numFmtId="0" fontId="10" fillId="0" borderId="22" xfId="1" applyFont="1" applyBorder="1" applyAlignment="1">
      <alignment horizontal="center" vertical="center"/>
    </xf>
    <xf numFmtId="0" fontId="14" fillId="0" borderId="22" xfId="1" applyFont="1" applyBorder="1" applyAlignment="1">
      <alignment horizontal="center" vertical="center"/>
    </xf>
    <xf numFmtId="0" fontId="10" fillId="0" borderId="45" xfId="1" applyFont="1" applyBorder="1" applyAlignment="1">
      <alignment horizontal="center" vertical="center"/>
    </xf>
    <xf numFmtId="0" fontId="10" fillId="0" borderId="68" xfId="1" applyFont="1" applyBorder="1" applyAlignment="1">
      <alignment horizontal="center" vertical="center"/>
    </xf>
    <xf numFmtId="0" fontId="10" fillId="0" borderId="69" xfId="1" applyFont="1" applyBorder="1" applyAlignment="1">
      <alignment horizontal="center" vertical="center"/>
    </xf>
    <xf numFmtId="0" fontId="14" fillId="0" borderId="0" xfId="1" applyFont="1" applyAlignment="1">
      <alignment horizontal="left" vertical="center"/>
    </xf>
    <xf numFmtId="0" fontId="10" fillId="0" borderId="0" xfId="1" applyFont="1" applyAlignment="1">
      <alignment horizontal="center" vertical="center"/>
    </xf>
    <xf numFmtId="177" fontId="10" fillId="0" borderId="0" xfId="1" applyNumberFormat="1" applyFont="1" applyAlignment="1">
      <alignment horizontal="center" vertical="center" shrinkToFit="1"/>
    </xf>
    <xf numFmtId="178" fontId="10" fillId="0" borderId="0" xfId="1" applyNumberFormat="1" applyFont="1" applyAlignment="1">
      <alignment horizontal="center" vertical="center"/>
    </xf>
    <xf numFmtId="179" fontId="10" fillId="0" borderId="0" xfId="1" applyNumberFormat="1" applyFont="1" applyAlignment="1">
      <alignment horizontal="center" vertical="center"/>
    </xf>
    <xf numFmtId="0" fontId="14" fillId="0" borderId="9" xfId="1" applyFont="1" applyBorder="1" applyAlignment="1">
      <alignment horizontal="center" vertical="center"/>
    </xf>
    <xf numFmtId="0" fontId="10" fillId="3" borderId="10" xfId="1" applyFont="1" applyFill="1" applyBorder="1" applyAlignment="1">
      <alignment horizontal="center" vertical="center"/>
    </xf>
    <xf numFmtId="0" fontId="25" fillId="0" borderId="0" xfId="2" applyFont="1" applyFill="1" applyBorder="1" applyAlignment="1">
      <alignment horizontal="center" vertical="center" shrinkToFit="1"/>
    </xf>
    <xf numFmtId="0" fontId="27" fillId="0" borderId="79" xfId="2" applyFont="1" applyFill="1" applyBorder="1" applyAlignment="1">
      <alignment horizontal="center" vertical="center" shrinkToFit="1"/>
    </xf>
    <xf numFmtId="0" fontId="9" fillId="0" borderId="10" xfId="2" applyFont="1" applyFill="1" applyBorder="1" applyAlignment="1">
      <alignment horizontal="center"/>
    </xf>
    <xf numFmtId="0" fontId="9" fillId="0" borderId="11" xfId="2" applyFont="1" applyFill="1" applyBorder="1" applyAlignment="1">
      <alignment horizontal="center"/>
    </xf>
    <xf numFmtId="0" fontId="9" fillId="0" borderId="7"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7" xfId="2" applyFont="1" applyFill="1" applyBorder="1" applyAlignment="1">
      <alignment horizontal="center"/>
    </xf>
    <xf numFmtId="0" fontId="9" fillId="0" borderId="8" xfId="2" applyFont="1" applyFill="1" applyBorder="1" applyAlignment="1">
      <alignment horizontal="center"/>
    </xf>
    <xf numFmtId="0" fontId="9" fillId="0" borderId="80" xfId="2" applyFont="1" applyFill="1" applyBorder="1" applyAlignment="1">
      <alignment horizontal="center" vertical="center"/>
    </xf>
    <xf numFmtId="0" fontId="9" fillId="0" borderId="82" xfId="2" applyFont="1" applyFill="1" applyBorder="1" applyAlignment="1">
      <alignment horizontal="center" vertical="center"/>
    </xf>
    <xf numFmtId="0" fontId="9" fillId="0" borderId="81" xfId="2" applyFont="1" applyFill="1" applyBorder="1" applyAlignment="1">
      <alignment horizontal="center" vertical="center"/>
    </xf>
    <xf numFmtId="0" fontId="8" fillId="0" borderId="7" xfId="0" applyFont="1" applyFill="1" applyBorder="1" applyAlignment="1" applyProtection="1">
      <alignment horizontal="center" vertical="center"/>
      <protection locked="0"/>
    </xf>
    <xf numFmtId="0" fontId="8" fillId="0" borderId="74" xfId="0" applyFont="1" applyFill="1" applyBorder="1" applyAlignment="1" applyProtection="1">
      <alignment horizontal="center" vertical="center"/>
      <protection locked="0"/>
    </xf>
    <xf numFmtId="0" fontId="8" fillId="0" borderId="64"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7"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34" xfId="0" applyFont="1" applyFill="1" applyBorder="1" applyAlignment="1" applyProtection="1">
      <alignment horizontal="center" vertical="center"/>
      <protection locked="0"/>
    </xf>
    <xf numFmtId="0" fontId="8" fillId="0" borderId="78"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xf>
    <xf numFmtId="0" fontId="8" fillId="0" borderId="63" xfId="0" applyFont="1" applyFill="1" applyBorder="1" applyAlignment="1" applyProtection="1">
      <alignment horizontal="center" vertical="center"/>
    </xf>
    <xf numFmtId="0" fontId="8" fillId="0" borderId="34" xfId="0" applyFont="1" applyFill="1" applyBorder="1" applyAlignment="1">
      <alignment horizontal="center" vertical="center"/>
    </xf>
    <xf numFmtId="0" fontId="8" fillId="0" borderId="78" xfId="0" applyFont="1" applyFill="1" applyBorder="1" applyAlignment="1">
      <alignment horizontal="center" vertical="center"/>
    </xf>
    <xf numFmtId="0" fontId="0" fillId="0" borderId="0" xfId="0" applyFill="1" applyAlignment="1">
      <alignment horizontal="center" vertical="center" shrinkToFit="1"/>
    </xf>
    <xf numFmtId="0" fontId="3" fillId="0" borderId="76" xfId="0" applyFont="1" applyFill="1" applyBorder="1" applyAlignment="1">
      <alignment horizontal="center" vertical="center" textRotation="255"/>
    </xf>
    <xf numFmtId="0" fontId="8" fillId="0" borderId="71" xfId="0" applyFont="1" applyFill="1" applyBorder="1" applyAlignment="1" applyProtection="1">
      <alignment horizontal="center" vertical="center" shrinkToFit="1"/>
      <protection locked="0"/>
    </xf>
    <xf numFmtId="0" fontId="2"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cellXfs>
  <cellStyles count="3">
    <cellStyle name="標準" xfId="0" builtinId="0"/>
    <cellStyle name="標準 2" xfId="1" xr:uid="{00000000-0005-0000-0000-000001000000}"/>
    <cellStyle name="標準 3" xfId="2" xr:uid="{00000000-0005-0000-0000-000002000000}"/>
  </cellStyles>
  <dxfs count="2">
    <dxf>
      <font>
        <condense val="0"/>
        <extend val="0"/>
        <color indexed="9"/>
      </font>
    </dxf>
    <dxf>
      <font>
        <b/>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1</xdr:row>
      <xdr:rowOff>66675</xdr:rowOff>
    </xdr:from>
    <xdr:to>
      <xdr:col>32</xdr:col>
      <xdr:colOff>142875</xdr:colOff>
      <xdr:row>1</xdr:row>
      <xdr:rowOff>581025</xdr:rowOff>
    </xdr:to>
    <xdr:sp macro="" textlink="">
      <xdr:nvSpPr>
        <xdr:cNvPr id="2" name="AutoShape 2">
          <a:extLst>
            <a:ext uri="{FF2B5EF4-FFF2-40B4-BE49-F238E27FC236}">
              <a16:creationId xmlns:a16="http://schemas.microsoft.com/office/drawing/2014/main" id="{00000000-0008-0000-0400-000002000000}"/>
            </a:ext>
          </a:extLst>
        </xdr:cNvPr>
        <xdr:cNvSpPr>
          <a:spLocks noChangeArrowheads="1"/>
        </xdr:cNvSpPr>
      </xdr:nvSpPr>
      <xdr:spPr bwMode="auto">
        <a:xfrm>
          <a:off x="114299" y="1476375"/>
          <a:ext cx="8905876" cy="514350"/>
        </a:xfrm>
        <a:prstGeom prst="wedgeRectCallout">
          <a:avLst>
            <a:gd name="adj1" fmla="val -44335"/>
            <a:gd name="adj2" fmla="val 82731"/>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strike="noStrike">
              <a:solidFill>
                <a:srgbClr val="000000"/>
              </a:solidFill>
              <a:latin typeface="ＭＳ Ｐゴシック"/>
              <a:ea typeface="ＭＳ Ｐゴシック"/>
            </a:rPr>
            <a:t>　「</a:t>
          </a:r>
          <a:r>
            <a:rPr lang="en-US" altLang="ja-JP" sz="1100" b="0" i="0" strike="noStrike">
              <a:solidFill>
                <a:srgbClr val="000000"/>
              </a:solidFill>
              <a:latin typeface="ＭＳ Ｐゴシック"/>
              <a:ea typeface="ＭＳ Ｐゴシック"/>
            </a:rPr>
            <a:t>JVA-MRS</a:t>
          </a:r>
          <a:r>
            <a:rPr lang="ja-JP" altLang="en-US" sz="1100" b="0" i="0" strike="noStrike">
              <a:solidFill>
                <a:srgbClr val="000000"/>
              </a:solidFill>
              <a:latin typeface="ＭＳ Ｐゴシック"/>
              <a:ea typeface="ＭＳ Ｐゴシック"/>
            </a:rPr>
            <a:t>」の「チーム管理」→「所属メンバー管理」→「検索」をクリック→ページ下部「検索結果すべてをＣＳＶ出力」</a:t>
          </a:r>
          <a:endParaRPr lang="en-US" altLang="ja-JP" sz="1100" b="0" i="0" strike="noStrike">
            <a:solidFill>
              <a:srgbClr val="000000"/>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strike="noStrike">
              <a:solidFill>
                <a:srgbClr val="000000"/>
              </a:solidFill>
              <a:latin typeface="ＭＳ Ｐゴシック"/>
              <a:ea typeface="ＭＳ Ｐゴシック"/>
            </a:rPr>
            <a:t>　　　　→</a:t>
          </a:r>
          <a:r>
            <a:rPr lang="ja-JP" altLang="ja-JP" sz="1000" b="0" i="0">
              <a:effectLst/>
              <a:latin typeface="+mn-lt"/>
              <a:ea typeface="+mn-ea"/>
              <a:cs typeface="+mn-cs"/>
            </a:rPr>
            <a:t>　全選手分データをコピー・貼り付け</a:t>
          </a:r>
          <a:r>
            <a:rPr lang="ja-JP" altLang="en-US" sz="1000" b="0" i="0">
              <a:effectLst/>
              <a:latin typeface="+mn-lt"/>
              <a:ea typeface="+mn-ea"/>
              <a:cs typeface="+mn-cs"/>
            </a:rPr>
            <a:t>を実施（年度～身長）</a:t>
          </a:r>
          <a:r>
            <a:rPr lang="ja-JP" altLang="en-US" sz="1100" b="0" i="0">
              <a:effectLst/>
              <a:latin typeface="+mn-lt"/>
              <a:ea typeface="+mn-ea"/>
              <a:cs typeface="+mn-cs"/>
            </a:rPr>
            <a:t>　</a:t>
          </a:r>
          <a:r>
            <a:rPr lang="ja-JP" altLang="en-US" sz="1100" b="0" i="0" strike="noStrike">
              <a:solidFill>
                <a:srgbClr val="000000"/>
              </a:solidFill>
              <a:latin typeface="ＭＳ Ｐゴシック"/>
              <a:ea typeface="ＭＳ Ｐゴシック"/>
            </a:rPr>
            <a:t>→　</a:t>
          </a:r>
          <a:r>
            <a:rPr lang="ja-JP" altLang="en-US" sz="1100" b="0" i="0" strike="noStrike">
              <a:solidFill>
                <a:srgbClr val="FF0000"/>
              </a:solidFill>
              <a:latin typeface="ＭＳ Ｐゴシック"/>
              <a:ea typeface="ＭＳ Ｐゴシック"/>
            </a:rPr>
            <a:t>ダウンロードしたファイル内のデータを「生年月日順」に並べ替え（列Ｐ・古い順）</a:t>
          </a:r>
          <a:r>
            <a:rPr lang="ja-JP" altLang="en-US" sz="1100" b="0" i="0" strike="noStrike">
              <a:solidFill>
                <a:srgbClr val="000000"/>
              </a:solidFill>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42</xdr:row>
      <xdr:rowOff>9525</xdr:rowOff>
    </xdr:from>
    <xdr:to>
      <xdr:col>3</xdr:col>
      <xdr:colOff>1381125</xdr:colOff>
      <xdr:row>47</xdr:row>
      <xdr:rowOff>114300</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57150" y="9886950"/>
          <a:ext cx="2066925" cy="962025"/>
        </a:xfrm>
        <a:prstGeom prst="wedgeRectCallout">
          <a:avLst>
            <a:gd name="adj1" fmla="val -21431"/>
            <a:gd name="adj2" fmla="val -8168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ここに番号を打ち込むと自動的に選手の氏名・年令・学年・身長が入力されます。</a:t>
          </a:r>
        </a:p>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但し、左の選手データが入力されていないと出ません。</a:t>
          </a:r>
        </a:p>
      </xdr:txBody>
    </xdr:sp>
    <xdr:clientData/>
  </xdr:twoCellAnchor>
  <xdr:twoCellAnchor>
    <xdr:from>
      <xdr:col>6</xdr:col>
      <xdr:colOff>156883</xdr:colOff>
      <xdr:row>15</xdr:row>
      <xdr:rowOff>33618</xdr:rowOff>
    </xdr:from>
    <xdr:to>
      <xdr:col>14</xdr:col>
      <xdr:colOff>156884</xdr:colOff>
      <xdr:row>18</xdr:row>
      <xdr:rowOff>156882</xdr:rowOff>
    </xdr:to>
    <xdr:sp macro="" textlink="">
      <xdr:nvSpPr>
        <xdr:cNvPr id="3" name="AutoShape 3">
          <a:extLst>
            <a:ext uri="{FF2B5EF4-FFF2-40B4-BE49-F238E27FC236}">
              <a16:creationId xmlns:a16="http://schemas.microsoft.com/office/drawing/2014/main" id="{00000000-0008-0000-0000-000003000000}"/>
            </a:ext>
          </a:extLst>
        </xdr:cNvPr>
        <xdr:cNvSpPr>
          <a:spLocks noChangeArrowheads="1"/>
        </xdr:cNvSpPr>
      </xdr:nvSpPr>
      <xdr:spPr bwMode="auto">
        <a:xfrm>
          <a:off x="3182471" y="4751294"/>
          <a:ext cx="4347884" cy="862853"/>
        </a:xfrm>
        <a:prstGeom prst="wedgeRectCallout">
          <a:avLst>
            <a:gd name="adj1" fmla="val 38892"/>
            <a:gd name="adj2" fmla="val 113454"/>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2200"/>
            </a:lnSpc>
            <a:defRPr sz="1000"/>
          </a:pPr>
          <a:r>
            <a:rPr lang="ja-JP" altLang="en-US" sz="1600" b="1" i="0" strike="noStrike">
              <a:solidFill>
                <a:srgbClr val="000000"/>
              </a:solidFill>
              <a:latin typeface="+mn-ea"/>
              <a:ea typeface="+mn-ea"/>
            </a:rPr>
            <a:t>☆事前に選手のデータを入力（黄色の部分）</a:t>
          </a:r>
          <a:endParaRPr lang="en-US" altLang="ja-JP" sz="1600" b="1" i="0" strike="noStrike">
            <a:solidFill>
              <a:srgbClr val="000000"/>
            </a:solidFill>
            <a:latin typeface="+mn-ea"/>
            <a:ea typeface="+mn-ea"/>
          </a:endParaRPr>
        </a:p>
        <a:p>
          <a:pPr algn="l" rtl="0">
            <a:lnSpc>
              <a:spcPts val="2000"/>
            </a:lnSpc>
            <a:defRPr sz="1000"/>
          </a:pPr>
          <a:r>
            <a:rPr lang="ja-JP" altLang="en-US" sz="1600" b="1" i="0" strike="noStrike">
              <a:solidFill>
                <a:srgbClr val="000000"/>
              </a:solidFill>
              <a:latin typeface="+mn-ea"/>
              <a:ea typeface="+mn-ea"/>
            </a:rPr>
            <a:t>☆「現在の配下メンバー一覧」に</a:t>
          </a:r>
          <a:endParaRPr lang="en-US" altLang="ja-JP" sz="1600" b="1" i="0" strike="noStrike">
            <a:solidFill>
              <a:srgbClr val="000000"/>
            </a:solidFill>
            <a:latin typeface="+mn-ea"/>
            <a:ea typeface="+mn-ea"/>
          </a:endParaRPr>
        </a:p>
        <a:p>
          <a:pPr algn="l" rtl="0">
            <a:lnSpc>
              <a:spcPts val="2000"/>
            </a:lnSpc>
            <a:defRPr sz="1000"/>
          </a:pPr>
          <a:r>
            <a:rPr lang="ja-JP" altLang="en-US" sz="1600" b="1" i="0" strike="noStrike">
              <a:solidFill>
                <a:srgbClr val="000000"/>
              </a:solidFill>
              <a:latin typeface="+mn-ea"/>
              <a:ea typeface="+mn-ea"/>
            </a:rPr>
            <a:t>　　入力しない場合は青色部分に直接入力も可</a:t>
          </a:r>
          <a:endParaRPr lang="en-US" altLang="ja-JP" sz="1600" b="1" i="0" strike="noStrike">
            <a:solidFill>
              <a:srgbClr val="000000"/>
            </a:solidFill>
            <a:latin typeface="+mn-ea"/>
            <a:ea typeface="+mn-ea"/>
          </a:endParaRPr>
        </a:p>
      </xdr:txBody>
    </xdr:sp>
    <xdr:clientData/>
  </xdr:twoCellAnchor>
  <xdr:twoCellAnchor>
    <xdr:from>
      <xdr:col>14</xdr:col>
      <xdr:colOff>304800</xdr:colOff>
      <xdr:row>14</xdr:row>
      <xdr:rowOff>336177</xdr:rowOff>
    </xdr:from>
    <xdr:to>
      <xdr:col>17</xdr:col>
      <xdr:colOff>145677</xdr:colOff>
      <xdr:row>18</xdr:row>
      <xdr:rowOff>9525</xdr:rowOff>
    </xdr:to>
    <xdr:sp macro="" textlink="">
      <xdr:nvSpPr>
        <xdr:cNvPr id="4" name="AutoShape 5">
          <a:extLst>
            <a:ext uri="{FF2B5EF4-FFF2-40B4-BE49-F238E27FC236}">
              <a16:creationId xmlns:a16="http://schemas.microsoft.com/office/drawing/2014/main" id="{00000000-0008-0000-0000-000004000000}"/>
            </a:ext>
          </a:extLst>
        </xdr:cNvPr>
        <xdr:cNvSpPr>
          <a:spLocks noChangeArrowheads="1"/>
        </xdr:cNvSpPr>
      </xdr:nvSpPr>
      <xdr:spPr bwMode="auto">
        <a:xfrm>
          <a:off x="7678271" y="4706471"/>
          <a:ext cx="1958788" cy="760319"/>
        </a:xfrm>
        <a:prstGeom prst="wedgeRectCallout">
          <a:avLst>
            <a:gd name="adj1" fmla="val -15532"/>
            <a:gd name="adj2" fmla="val 85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日付は２０２０／４／１２</a:t>
          </a:r>
        </a:p>
        <a:p>
          <a:pPr algn="l" rtl="0">
            <a:lnSpc>
              <a:spcPts val="1300"/>
            </a:lnSpc>
            <a:defRPr sz="1000"/>
          </a:pPr>
          <a:r>
            <a:rPr lang="ja-JP" altLang="en-US" sz="1100" b="0" i="0" strike="noStrike">
              <a:solidFill>
                <a:srgbClr val="000000"/>
              </a:solidFill>
              <a:latin typeface="ＭＳ Ｐゴシック"/>
              <a:ea typeface="ＭＳ Ｐゴシック"/>
            </a:rPr>
            <a:t>のように打ちこんでください。</a:t>
          </a:r>
        </a:p>
        <a:p>
          <a:pPr algn="l" rtl="0">
            <a:defRPr sz="1000"/>
          </a:pPr>
          <a:r>
            <a:rPr lang="ja-JP" altLang="en-US" sz="1100" b="0" i="0" strike="noStrike">
              <a:solidFill>
                <a:srgbClr val="000000"/>
              </a:solidFill>
              <a:latin typeface="ＭＳ Ｐゴシック"/>
              <a:ea typeface="ＭＳ Ｐゴシック"/>
            </a:rPr>
            <a:t>日付と誕生日の両方打ちこむと</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自動的に年令が出てきます。</a:t>
          </a:r>
        </a:p>
        <a:p>
          <a:pPr algn="l" rtl="0">
            <a:lnSpc>
              <a:spcPts val="12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409575</xdr:colOff>
      <xdr:row>19</xdr:row>
      <xdr:rowOff>142875</xdr:rowOff>
    </xdr:from>
    <xdr:to>
      <xdr:col>14</xdr:col>
      <xdr:colOff>762000</xdr:colOff>
      <xdr:row>19</xdr:row>
      <xdr:rowOff>142875</xdr:rowOff>
    </xdr:to>
    <xdr:sp macro="" textlink="">
      <xdr:nvSpPr>
        <xdr:cNvPr id="5" name="Line 6">
          <a:extLst>
            <a:ext uri="{FF2B5EF4-FFF2-40B4-BE49-F238E27FC236}">
              <a16:creationId xmlns:a16="http://schemas.microsoft.com/office/drawing/2014/main" id="{00000000-0008-0000-0000-000005000000}"/>
            </a:ext>
          </a:extLst>
        </xdr:cNvPr>
        <xdr:cNvSpPr>
          <a:spLocks noChangeShapeType="1"/>
        </xdr:cNvSpPr>
      </xdr:nvSpPr>
      <xdr:spPr bwMode="auto">
        <a:xfrm>
          <a:off x="8829675" y="5829300"/>
          <a:ext cx="3524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xdr:colOff>
      <xdr:row>48</xdr:row>
      <xdr:rowOff>76200</xdr:rowOff>
    </xdr:from>
    <xdr:to>
      <xdr:col>3</xdr:col>
      <xdr:colOff>1295400</xdr:colOff>
      <xdr:row>51</xdr:row>
      <xdr:rowOff>104775</xdr:rowOff>
    </xdr:to>
    <xdr:sp macro="" textlink="">
      <xdr:nvSpPr>
        <xdr:cNvPr id="6" name="AutoShape 7">
          <a:extLst>
            <a:ext uri="{FF2B5EF4-FFF2-40B4-BE49-F238E27FC236}">
              <a16:creationId xmlns:a16="http://schemas.microsoft.com/office/drawing/2014/main" id="{00000000-0008-0000-0000-000006000000}"/>
            </a:ext>
          </a:extLst>
        </xdr:cNvPr>
        <xdr:cNvSpPr>
          <a:spLocks noChangeArrowheads="1"/>
        </xdr:cNvSpPr>
      </xdr:nvSpPr>
      <xdr:spPr bwMode="auto">
        <a:xfrm>
          <a:off x="38100" y="10982325"/>
          <a:ext cx="2000250" cy="542925"/>
        </a:xfrm>
        <a:prstGeom prst="wedgeRectCallout">
          <a:avLst>
            <a:gd name="adj1" fmla="val 65713"/>
            <a:gd name="adj2" fmla="val -5701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入力番号がだぶっていると赤で表示されます。</a:t>
          </a:r>
        </a:p>
        <a:p>
          <a:pPr algn="l" rtl="0">
            <a:lnSpc>
              <a:spcPts val="1200"/>
            </a:lnSpc>
            <a:defRPr sz="1000"/>
          </a:pPr>
          <a:r>
            <a:rPr lang="ja-JP" altLang="en-US" sz="1100" b="0" i="0" strike="noStrike">
              <a:solidFill>
                <a:srgbClr val="000000"/>
              </a:solidFill>
              <a:latin typeface="ＭＳ Ｐゴシック"/>
              <a:ea typeface="ＭＳ Ｐゴシック"/>
            </a:rPr>
            <a:t>入力済みは、番号が消えます。</a:t>
          </a:r>
        </a:p>
      </xdr:txBody>
    </xdr:sp>
    <xdr:clientData/>
  </xdr:twoCellAnchor>
  <xdr:twoCellAnchor>
    <xdr:from>
      <xdr:col>3</xdr:col>
      <xdr:colOff>57150</xdr:colOff>
      <xdr:row>40</xdr:row>
      <xdr:rowOff>28575</xdr:rowOff>
    </xdr:from>
    <xdr:to>
      <xdr:col>4</xdr:col>
      <xdr:colOff>180975</xdr:colOff>
      <xdr:row>41</xdr:row>
      <xdr:rowOff>95250</xdr:rowOff>
    </xdr:to>
    <xdr:sp macro="" textlink="">
      <xdr:nvSpPr>
        <xdr:cNvPr id="7" name="Line 9">
          <a:extLst>
            <a:ext uri="{FF2B5EF4-FFF2-40B4-BE49-F238E27FC236}">
              <a16:creationId xmlns:a16="http://schemas.microsoft.com/office/drawing/2014/main" id="{00000000-0008-0000-0000-000007000000}"/>
            </a:ext>
          </a:extLst>
        </xdr:cNvPr>
        <xdr:cNvSpPr>
          <a:spLocks noChangeShapeType="1"/>
        </xdr:cNvSpPr>
      </xdr:nvSpPr>
      <xdr:spPr bwMode="auto">
        <a:xfrm>
          <a:off x="800100" y="9563100"/>
          <a:ext cx="156210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57150</xdr:colOff>
      <xdr:row>5</xdr:row>
      <xdr:rowOff>133350</xdr:rowOff>
    </xdr:from>
    <xdr:to>
      <xdr:col>10</xdr:col>
      <xdr:colOff>304800</xdr:colOff>
      <xdr:row>5</xdr:row>
      <xdr:rowOff>133350</xdr:rowOff>
    </xdr:to>
    <xdr:sp macro="" textlink="">
      <xdr:nvSpPr>
        <xdr:cNvPr id="8" name="Line 11">
          <a:extLst>
            <a:ext uri="{FF2B5EF4-FFF2-40B4-BE49-F238E27FC236}">
              <a16:creationId xmlns:a16="http://schemas.microsoft.com/office/drawing/2014/main" id="{00000000-0008-0000-0000-000008000000}"/>
            </a:ext>
          </a:extLst>
        </xdr:cNvPr>
        <xdr:cNvSpPr>
          <a:spLocks noChangeShapeType="1"/>
        </xdr:cNvSpPr>
      </xdr:nvSpPr>
      <xdr:spPr bwMode="auto">
        <a:xfrm>
          <a:off x="5476875" y="2076450"/>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66675</xdr:colOff>
      <xdr:row>7</xdr:row>
      <xdr:rowOff>123825</xdr:rowOff>
    </xdr:from>
    <xdr:to>
      <xdr:col>6</xdr:col>
      <xdr:colOff>571500</xdr:colOff>
      <xdr:row>7</xdr:row>
      <xdr:rowOff>133350</xdr:rowOff>
    </xdr:to>
    <xdr:sp macro="" textlink="">
      <xdr:nvSpPr>
        <xdr:cNvPr id="9" name="Line 12">
          <a:extLst>
            <a:ext uri="{FF2B5EF4-FFF2-40B4-BE49-F238E27FC236}">
              <a16:creationId xmlns:a16="http://schemas.microsoft.com/office/drawing/2014/main" id="{00000000-0008-0000-0000-000009000000}"/>
            </a:ext>
          </a:extLst>
        </xdr:cNvPr>
        <xdr:cNvSpPr>
          <a:spLocks noChangeShapeType="1"/>
        </xdr:cNvSpPr>
      </xdr:nvSpPr>
      <xdr:spPr bwMode="auto">
        <a:xfrm>
          <a:off x="3524250" y="2609850"/>
          <a:ext cx="5048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9525</xdr:colOff>
      <xdr:row>24</xdr:row>
      <xdr:rowOff>66675</xdr:rowOff>
    </xdr:from>
    <xdr:to>
      <xdr:col>17</xdr:col>
      <xdr:colOff>0</xdr:colOff>
      <xdr:row>26</xdr:row>
      <xdr:rowOff>47625</xdr:rowOff>
    </xdr:to>
    <xdr:sp macro="" textlink="">
      <xdr:nvSpPr>
        <xdr:cNvPr id="2" name="Oval 3">
          <a:extLst>
            <a:ext uri="{FF2B5EF4-FFF2-40B4-BE49-F238E27FC236}">
              <a16:creationId xmlns:a16="http://schemas.microsoft.com/office/drawing/2014/main" id="{00000000-0008-0000-0100-000002000000}"/>
            </a:ext>
          </a:extLst>
        </xdr:cNvPr>
        <xdr:cNvSpPr>
          <a:spLocks noChangeArrowheads="1"/>
        </xdr:cNvSpPr>
      </xdr:nvSpPr>
      <xdr:spPr bwMode="auto">
        <a:xfrm>
          <a:off x="3067050" y="3352800"/>
          <a:ext cx="18097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54</xdr:row>
      <xdr:rowOff>76200</xdr:rowOff>
    </xdr:from>
    <xdr:to>
      <xdr:col>33</xdr:col>
      <xdr:colOff>0</xdr:colOff>
      <xdr:row>55</xdr:row>
      <xdr:rowOff>95250</xdr:rowOff>
    </xdr:to>
    <xdr:sp macro="" textlink="">
      <xdr:nvSpPr>
        <xdr:cNvPr id="3" name="Oval 10">
          <a:extLst>
            <a:ext uri="{FF2B5EF4-FFF2-40B4-BE49-F238E27FC236}">
              <a16:creationId xmlns:a16="http://schemas.microsoft.com/office/drawing/2014/main" id="{00000000-0008-0000-0100-000003000000}"/>
            </a:ext>
          </a:extLst>
        </xdr:cNvPr>
        <xdr:cNvSpPr>
          <a:spLocks noChangeArrowheads="1"/>
        </xdr:cNvSpPr>
      </xdr:nvSpPr>
      <xdr:spPr bwMode="auto">
        <a:xfrm>
          <a:off x="6115050" y="10086975"/>
          <a:ext cx="180975"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58</xdr:row>
      <xdr:rowOff>57150</xdr:rowOff>
    </xdr:from>
    <xdr:to>
      <xdr:col>33</xdr:col>
      <xdr:colOff>0</xdr:colOff>
      <xdr:row>59</xdr:row>
      <xdr:rowOff>95250</xdr:rowOff>
    </xdr:to>
    <xdr:sp macro="" textlink="">
      <xdr:nvSpPr>
        <xdr:cNvPr id="4" name="Oval 11">
          <a:extLst>
            <a:ext uri="{FF2B5EF4-FFF2-40B4-BE49-F238E27FC236}">
              <a16:creationId xmlns:a16="http://schemas.microsoft.com/office/drawing/2014/main" id="{00000000-0008-0000-0100-000004000000}"/>
            </a:ext>
          </a:extLst>
        </xdr:cNvPr>
        <xdr:cNvSpPr>
          <a:spLocks noChangeArrowheads="1"/>
        </xdr:cNvSpPr>
      </xdr:nvSpPr>
      <xdr:spPr bwMode="auto">
        <a:xfrm>
          <a:off x="6115050" y="10648950"/>
          <a:ext cx="180975"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53</xdr:row>
      <xdr:rowOff>9525</xdr:rowOff>
    </xdr:from>
    <xdr:to>
      <xdr:col>5</xdr:col>
      <xdr:colOff>145676</xdr:colOff>
      <xdr:row>54</xdr:row>
      <xdr:rowOff>0</xdr:rowOff>
    </xdr:to>
    <xdr:sp macro="" textlink="">
      <xdr:nvSpPr>
        <xdr:cNvPr id="5" name="Oval 12">
          <a:extLst>
            <a:ext uri="{FF2B5EF4-FFF2-40B4-BE49-F238E27FC236}">
              <a16:creationId xmlns:a16="http://schemas.microsoft.com/office/drawing/2014/main" id="{00000000-0008-0000-0100-000005000000}"/>
            </a:ext>
          </a:extLst>
        </xdr:cNvPr>
        <xdr:cNvSpPr>
          <a:spLocks noChangeArrowheads="1"/>
        </xdr:cNvSpPr>
      </xdr:nvSpPr>
      <xdr:spPr bwMode="auto">
        <a:xfrm>
          <a:off x="648260" y="9915525"/>
          <a:ext cx="293034" cy="214593"/>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78440</xdr:colOff>
      <xdr:row>26</xdr:row>
      <xdr:rowOff>56031</xdr:rowOff>
    </xdr:from>
    <xdr:to>
      <xdr:col>56</xdr:col>
      <xdr:colOff>100853</xdr:colOff>
      <xdr:row>33</xdr:row>
      <xdr:rowOff>56030</xdr:rowOff>
    </xdr:to>
    <xdr:sp macro="" textlink="">
      <xdr:nvSpPr>
        <xdr:cNvPr id="6" name="吹き出し: 角を丸めた四角形 5">
          <a:extLst>
            <a:ext uri="{FF2B5EF4-FFF2-40B4-BE49-F238E27FC236}">
              <a16:creationId xmlns:a16="http://schemas.microsoft.com/office/drawing/2014/main" id="{5CA69760-95B1-41FA-BBEC-A55A1FAF9969}"/>
            </a:ext>
          </a:extLst>
        </xdr:cNvPr>
        <xdr:cNvSpPr/>
      </xdr:nvSpPr>
      <xdr:spPr>
        <a:xfrm>
          <a:off x="5759822" y="3574678"/>
          <a:ext cx="4964207" cy="986117"/>
        </a:xfrm>
        <a:prstGeom prst="wedgeRoundRectCallout">
          <a:avLst>
            <a:gd name="adj1" fmla="val -61347"/>
            <a:gd name="adj2" fmla="val 31889"/>
            <a:gd name="adj3" fmla="val 16667"/>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本書の備考欄の数字と</a:t>
          </a:r>
          <a:endParaRPr kumimoji="1" lang="en-US" altLang="ja-JP" sz="1100">
            <a:solidFill>
              <a:sysClr val="windowText" lastClr="000000"/>
            </a:solidFill>
          </a:endParaRPr>
        </a:p>
        <a:p>
          <a:pPr algn="l"/>
          <a:r>
            <a:rPr kumimoji="1" lang="ja-JP" altLang="en-US" sz="1100">
              <a:solidFill>
                <a:sysClr val="windowText" lastClr="000000"/>
              </a:solidFill>
            </a:rPr>
            <a:t>ＪＶＡ－ＭＲＳで出力したチーム加入選手一覧のＮｏ．（ナンバー）が</a:t>
          </a:r>
          <a:endParaRPr kumimoji="1" lang="en-US" altLang="ja-JP" sz="1100">
            <a:solidFill>
              <a:sysClr val="windowText" lastClr="000000"/>
            </a:solidFill>
          </a:endParaRPr>
        </a:p>
        <a:p>
          <a:pPr algn="l"/>
          <a:r>
            <a:rPr kumimoji="1" lang="ja-JP" altLang="en-US" sz="1100">
              <a:solidFill>
                <a:sysClr val="windowText" lastClr="000000"/>
              </a:solidFill>
            </a:rPr>
            <a:t>一致しているか、ご確認ください。</a:t>
          </a:r>
          <a:endParaRPr kumimoji="1" lang="en-US" altLang="ja-JP" sz="1100">
            <a:solidFill>
              <a:sysClr val="windowText" lastClr="000000"/>
            </a:solidFill>
          </a:endParaRPr>
        </a:p>
        <a:p>
          <a:pPr algn="l"/>
          <a:r>
            <a:rPr kumimoji="1" lang="ja-JP" altLang="en-US" sz="1100">
              <a:solidFill>
                <a:sysClr val="windowText" lastClr="000000"/>
              </a:solidFill>
            </a:rPr>
            <a:t>（異なる場合、①を生年月日順に並べ替える作業が抜けている可能性あり）</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33057</xdr:colOff>
      <xdr:row>3</xdr:row>
      <xdr:rowOff>85725</xdr:rowOff>
    </xdr:from>
    <xdr:to>
      <xdr:col>1</xdr:col>
      <xdr:colOff>499782</xdr:colOff>
      <xdr:row>3</xdr:row>
      <xdr:rowOff>533400</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201145" y="1071843"/>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5</xdr:row>
      <xdr:rowOff>85725</xdr:rowOff>
    </xdr:from>
    <xdr:to>
      <xdr:col>5</xdr:col>
      <xdr:colOff>219075</xdr:colOff>
      <xdr:row>5</xdr:row>
      <xdr:rowOff>533400</xdr:rowOff>
    </xdr:to>
    <xdr:sp macro="" textlink="">
      <xdr:nvSpPr>
        <xdr:cNvPr id="5" name="Oval 4">
          <a:extLst>
            <a:ext uri="{FF2B5EF4-FFF2-40B4-BE49-F238E27FC236}">
              <a16:creationId xmlns:a16="http://schemas.microsoft.com/office/drawing/2014/main" id="{00000000-0008-0000-0300-000005000000}"/>
            </a:ext>
          </a:extLst>
        </xdr:cNvPr>
        <xdr:cNvSpPr>
          <a:spLocks noChangeArrowheads="1"/>
        </xdr:cNvSpPr>
      </xdr:nvSpPr>
      <xdr:spPr bwMode="auto">
        <a:xfrm>
          <a:off x="1524000" y="1857375"/>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5</xdr:row>
      <xdr:rowOff>85725</xdr:rowOff>
    </xdr:from>
    <xdr:to>
      <xdr:col>3</xdr:col>
      <xdr:colOff>285750</xdr:colOff>
      <xdr:row>5</xdr:row>
      <xdr:rowOff>533400</xdr:rowOff>
    </xdr:to>
    <xdr:sp macro="" textlink="">
      <xdr:nvSpPr>
        <xdr:cNvPr id="6" name="Oval 5">
          <a:extLst>
            <a:ext uri="{FF2B5EF4-FFF2-40B4-BE49-F238E27FC236}">
              <a16:creationId xmlns:a16="http://schemas.microsoft.com/office/drawing/2014/main" id="{00000000-0008-0000-0300-000006000000}"/>
            </a:ext>
          </a:extLst>
        </xdr:cNvPr>
        <xdr:cNvSpPr>
          <a:spLocks noChangeArrowheads="1"/>
        </xdr:cNvSpPr>
      </xdr:nvSpPr>
      <xdr:spPr bwMode="auto">
        <a:xfrm>
          <a:off x="876300" y="1857375"/>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33057</xdr:colOff>
      <xdr:row>5</xdr:row>
      <xdr:rowOff>85725</xdr:rowOff>
    </xdr:from>
    <xdr:to>
      <xdr:col>1</xdr:col>
      <xdr:colOff>499782</xdr:colOff>
      <xdr:row>5</xdr:row>
      <xdr:rowOff>533400</xdr:rowOff>
    </xdr:to>
    <xdr:sp macro="" textlink="">
      <xdr:nvSpPr>
        <xdr:cNvPr id="7" name="Oval 6">
          <a:extLst>
            <a:ext uri="{FF2B5EF4-FFF2-40B4-BE49-F238E27FC236}">
              <a16:creationId xmlns:a16="http://schemas.microsoft.com/office/drawing/2014/main" id="{00000000-0008-0000-0300-000007000000}"/>
            </a:ext>
          </a:extLst>
        </xdr:cNvPr>
        <xdr:cNvSpPr>
          <a:spLocks noChangeArrowheads="1"/>
        </xdr:cNvSpPr>
      </xdr:nvSpPr>
      <xdr:spPr bwMode="auto">
        <a:xfrm>
          <a:off x="201145" y="1845049"/>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33057</xdr:colOff>
      <xdr:row>3</xdr:row>
      <xdr:rowOff>85725</xdr:rowOff>
    </xdr:from>
    <xdr:to>
      <xdr:col>8</xdr:col>
      <xdr:colOff>499782</xdr:colOff>
      <xdr:row>3</xdr:row>
      <xdr:rowOff>533400</xdr:rowOff>
    </xdr:to>
    <xdr:sp macro="" textlink="">
      <xdr:nvSpPr>
        <xdr:cNvPr id="8" name="Oval 7">
          <a:extLst>
            <a:ext uri="{FF2B5EF4-FFF2-40B4-BE49-F238E27FC236}">
              <a16:creationId xmlns:a16="http://schemas.microsoft.com/office/drawing/2014/main" id="{00000000-0008-0000-0300-000008000000}"/>
            </a:ext>
          </a:extLst>
        </xdr:cNvPr>
        <xdr:cNvSpPr>
          <a:spLocks noChangeArrowheads="1"/>
        </xdr:cNvSpPr>
      </xdr:nvSpPr>
      <xdr:spPr bwMode="auto">
        <a:xfrm>
          <a:off x="2206998" y="1071843"/>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33057</xdr:colOff>
      <xdr:row>5</xdr:row>
      <xdr:rowOff>85725</xdr:rowOff>
    </xdr:from>
    <xdr:to>
      <xdr:col>8</xdr:col>
      <xdr:colOff>499782</xdr:colOff>
      <xdr:row>5</xdr:row>
      <xdr:rowOff>533400</xdr:rowOff>
    </xdr:to>
    <xdr:sp macro="" textlink="">
      <xdr:nvSpPr>
        <xdr:cNvPr id="9" name="Oval 8">
          <a:extLst>
            <a:ext uri="{FF2B5EF4-FFF2-40B4-BE49-F238E27FC236}">
              <a16:creationId xmlns:a16="http://schemas.microsoft.com/office/drawing/2014/main" id="{00000000-0008-0000-0300-000009000000}"/>
            </a:ext>
          </a:extLst>
        </xdr:cNvPr>
        <xdr:cNvSpPr>
          <a:spLocks noChangeArrowheads="1"/>
        </xdr:cNvSpPr>
      </xdr:nvSpPr>
      <xdr:spPr bwMode="auto">
        <a:xfrm>
          <a:off x="2206998" y="1845049"/>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5</xdr:row>
      <xdr:rowOff>85725</xdr:rowOff>
    </xdr:from>
    <xdr:to>
      <xdr:col>10</xdr:col>
      <xdr:colOff>285750</xdr:colOff>
      <xdr:row>5</xdr:row>
      <xdr:rowOff>533400</xdr:rowOff>
    </xdr:to>
    <xdr:sp macro="" textlink="">
      <xdr:nvSpPr>
        <xdr:cNvPr id="10" name="Oval 9">
          <a:extLst>
            <a:ext uri="{FF2B5EF4-FFF2-40B4-BE49-F238E27FC236}">
              <a16:creationId xmlns:a16="http://schemas.microsoft.com/office/drawing/2014/main" id="{00000000-0008-0000-0300-00000A000000}"/>
            </a:ext>
          </a:extLst>
        </xdr:cNvPr>
        <xdr:cNvSpPr>
          <a:spLocks noChangeArrowheads="1"/>
        </xdr:cNvSpPr>
      </xdr:nvSpPr>
      <xdr:spPr bwMode="auto">
        <a:xfrm>
          <a:off x="3162300" y="1857375"/>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3</xdr:row>
      <xdr:rowOff>85725</xdr:rowOff>
    </xdr:from>
    <xdr:to>
      <xdr:col>10</xdr:col>
      <xdr:colOff>285750</xdr:colOff>
      <xdr:row>3</xdr:row>
      <xdr:rowOff>533400</xdr:rowOff>
    </xdr:to>
    <xdr:sp macro="" textlink="">
      <xdr:nvSpPr>
        <xdr:cNvPr id="11" name="Oval 10">
          <a:extLst>
            <a:ext uri="{FF2B5EF4-FFF2-40B4-BE49-F238E27FC236}">
              <a16:creationId xmlns:a16="http://schemas.microsoft.com/office/drawing/2014/main" id="{00000000-0008-0000-0300-00000B000000}"/>
            </a:ext>
          </a:extLst>
        </xdr:cNvPr>
        <xdr:cNvSpPr>
          <a:spLocks noChangeArrowheads="1"/>
        </xdr:cNvSpPr>
      </xdr:nvSpPr>
      <xdr:spPr bwMode="auto">
        <a:xfrm>
          <a:off x="3162300" y="107632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3</xdr:row>
      <xdr:rowOff>85725</xdr:rowOff>
    </xdr:from>
    <xdr:to>
      <xdr:col>12</xdr:col>
      <xdr:colOff>219075</xdr:colOff>
      <xdr:row>3</xdr:row>
      <xdr:rowOff>533400</xdr:rowOff>
    </xdr:to>
    <xdr:sp macro="" textlink="">
      <xdr:nvSpPr>
        <xdr:cNvPr id="12" name="Oval 11">
          <a:extLst>
            <a:ext uri="{FF2B5EF4-FFF2-40B4-BE49-F238E27FC236}">
              <a16:creationId xmlns:a16="http://schemas.microsoft.com/office/drawing/2014/main" id="{00000000-0008-0000-0300-00000C000000}"/>
            </a:ext>
          </a:extLst>
        </xdr:cNvPr>
        <xdr:cNvSpPr>
          <a:spLocks noChangeArrowheads="1"/>
        </xdr:cNvSpPr>
      </xdr:nvSpPr>
      <xdr:spPr bwMode="auto">
        <a:xfrm>
          <a:off x="3810000" y="107632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5</xdr:row>
      <xdr:rowOff>85725</xdr:rowOff>
    </xdr:from>
    <xdr:to>
      <xdr:col>12</xdr:col>
      <xdr:colOff>219075</xdr:colOff>
      <xdr:row>5</xdr:row>
      <xdr:rowOff>533400</xdr:rowOff>
    </xdr:to>
    <xdr:sp macro="" textlink="">
      <xdr:nvSpPr>
        <xdr:cNvPr id="13" name="Oval 12">
          <a:extLst>
            <a:ext uri="{FF2B5EF4-FFF2-40B4-BE49-F238E27FC236}">
              <a16:creationId xmlns:a16="http://schemas.microsoft.com/office/drawing/2014/main" id="{00000000-0008-0000-0300-00000D000000}"/>
            </a:ext>
          </a:extLst>
        </xdr:cNvPr>
        <xdr:cNvSpPr>
          <a:spLocks noChangeArrowheads="1"/>
        </xdr:cNvSpPr>
      </xdr:nvSpPr>
      <xdr:spPr bwMode="auto">
        <a:xfrm>
          <a:off x="3810000" y="185737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33057</xdr:colOff>
      <xdr:row>3</xdr:row>
      <xdr:rowOff>85725</xdr:rowOff>
    </xdr:from>
    <xdr:to>
      <xdr:col>15</xdr:col>
      <xdr:colOff>499782</xdr:colOff>
      <xdr:row>3</xdr:row>
      <xdr:rowOff>533400</xdr:rowOff>
    </xdr:to>
    <xdr:sp macro="" textlink="">
      <xdr:nvSpPr>
        <xdr:cNvPr id="14" name="Oval 13">
          <a:extLst>
            <a:ext uri="{FF2B5EF4-FFF2-40B4-BE49-F238E27FC236}">
              <a16:creationId xmlns:a16="http://schemas.microsoft.com/office/drawing/2014/main" id="{00000000-0008-0000-0300-00000E000000}"/>
            </a:ext>
          </a:extLst>
        </xdr:cNvPr>
        <xdr:cNvSpPr>
          <a:spLocks noChangeArrowheads="1"/>
        </xdr:cNvSpPr>
      </xdr:nvSpPr>
      <xdr:spPr bwMode="auto">
        <a:xfrm>
          <a:off x="4212851" y="1071843"/>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3</xdr:row>
      <xdr:rowOff>85725</xdr:rowOff>
    </xdr:from>
    <xdr:to>
      <xdr:col>17</xdr:col>
      <xdr:colOff>285750</xdr:colOff>
      <xdr:row>3</xdr:row>
      <xdr:rowOff>533400</xdr:rowOff>
    </xdr:to>
    <xdr:sp macro="" textlink="">
      <xdr:nvSpPr>
        <xdr:cNvPr id="15" name="Oval 14">
          <a:extLst>
            <a:ext uri="{FF2B5EF4-FFF2-40B4-BE49-F238E27FC236}">
              <a16:creationId xmlns:a16="http://schemas.microsoft.com/office/drawing/2014/main" id="{00000000-0008-0000-0300-00000F000000}"/>
            </a:ext>
          </a:extLst>
        </xdr:cNvPr>
        <xdr:cNvSpPr>
          <a:spLocks noChangeArrowheads="1"/>
        </xdr:cNvSpPr>
      </xdr:nvSpPr>
      <xdr:spPr bwMode="auto">
        <a:xfrm>
          <a:off x="5448300" y="107632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3</xdr:row>
      <xdr:rowOff>85725</xdr:rowOff>
    </xdr:from>
    <xdr:to>
      <xdr:col>19</xdr:col>
      <xdr:colOff>219075</xdr:colOff>
      <xdr:row>3</xdr:row>
      <xdr:rowOff>533400</xdr:rowOff>
    </xdr:to>
    <xdr:sp macro="" textlink="">
      <xdr:nvSpPr>
        <xdr:cNvPr id="16" name="Oval 15">
          <a:extLst>
            <a:ext uri="{FF2B5EF4-FFF2-40B4-BE49-F238E27FC236}">
              <a16:creationId xmlns:a16="http://schemas.microsoft.com/office/drawing/2014/main" id="{00000000-0008-0000-0300-000010000000}"/>
            </a:ext>
          </a:extLst>
        </xdr:cNvPr>
        <xdr:cNvSpPr>
          <a:spLocks noChangeArrowheads="1"/>
        </xdr:cNvSpPr>
      </xdr:nvSpPr>
      <xdr:spPr bwMode="auto">
        <a:xfrm>
          <a:off x="6096000" y="107632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5</xdr:row>
      <xdr:rowOff>85725</xdr:rowOff>
    </xdr:from>
    <xdr:to>
      <xdr:col>19</xdr:col>
      <xdr:colOff>219075</xdr:colOff>
      <xdr:row>5</xdr:row>
      <xdr:rowOff>533400</xdr:rowOff>
    </xdr:to>
    <xdr:sp macro="" textlink="">
      <xdr:nvSpPr>
        <xdr:cNvPr id="17" name="Oval 16">
          <a:extLst>
            <a:ext uri="{FF2B5EF4-FFF2-40B4-BE49-F238E27FC236}">
              <a16:creationId xmlns:a16="http://schemas.microsoft.com/office/drawing/2014/main" id="{00000000-0008-0000-0300-000011000000}"/>
            </a:ext>
          </a:extLst>
        </xdr:cNvPr>
        <xdr:cNvSpPr>
          <a:spLocks noChangeArrowheads="1"/>
        </xdr:cNvSpPr>
      </xdr:nvSpPr>
      <xdr:spPr bwMode="auto">
        <a:xfrm>
          <a:off x="6096000" y="1857375"/>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5</xdr:row>
      <xdr:rowOff>85725</xdr:rowOff>
    </xdr:from>
    <xdr:to>
      <xdr:col>17</xdr:col>
      <xdr:colOff>285750</xdr:colOff>
      <xdr:row>5</xdr:row>
      <xdr:rowOff>533400</xdr:rowOff>
    </xdr:to>
    <xdr:sp macro="" textlink="">
      <xdr:nvSpPr>
        <xdr:cNvPr id="18" name="Oval 17">
          <a:extLst>
            <a:ext uri="{FF2B5EF4-FFF2-40B4-BE49-F238E27FC236}">
              <a16:creationId xmlns:a16="http://schemas.microsoft.com/office/drawing/2014/main" id="{00000000-0008-0000-0300-000012000000}"/>
            </a:ext>
          </a:extLst>
        </xdr:cNvPr>
        <xdr:cNvSpPr>
          <a:spLocks noChangeArrowheads="1"/>
        </xdr:cNvSpPr>
      </xdr:nvSpPr>
      <xdr:spPr bwMode="auto">
        <a:xfrm>
          <a:off x="5448300" y="185737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33057</xdr:colOff>
      <xdr:row>5</xdr:row>
      <xdr:rowOff>95250</xdr:rowOff>
    </xdr:from>
    <xdr:to>
      <xdr:col>15</xdr:col>
      <xdr:colOff>499782</xdr:colOff>
      <xdr:row>5</xdr:row>
      <xdr:rowOff>542925</xdr:rowOff>
    </xdr:to>
    <xdr:sp macro="" textlink="">
      <xdr:nvSpPr>
        <xdr:cNvPr id="19" name="Oval 18">
          <a:extLst>
            <a:ext uri="{FF2B5EF4-FFF2-40B4-BE49-F238E27FC236}">
              <a16:creationId xmlns:a16="http://schemas.microsoft.com/office/drawing/2014/main" id="{00000000-0008-0000-0300-000013000000}"/>
            </a:ext>
          </a:extLst>
        </xdr:cNvPr>
        <xdr:cNvSpPr>
          <a:spLocks noChangeArrowheads="1"/>
        </xdr:cNvSpPr>
      </xdr:nvSpPr>
      <xdr:spPr bwMode="auto">
        <a:xfrm>
          <a:off x="4212851" y="1854574"/>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33057</xdr:colOff>
      <xdr:row>25</xdr:row>
      <xdr:rowOff>85725</xdr:rowOff>
    </xdr:from>
    <xdr:to>
      <xdr:col>1</xdr:col>
      <xdr:colOff>499782</xdr:colOff>
      <xdr:row>25</xdr:row>
      <xdr:rowOff>533400</xdr:rowOff>
    </xdr:to>
    <xdr:sp macro="" textlink="">
      <xdr:nvSpPr>
        <xdr:cNvPr id="20" name="Oval 1">
          <a:extLst>
            <a:ext uri="{FF2B5EF4-FFF2-40B4-BE49-F238E27FC236}">
              <a16:creationId xmlns:a16="http://schemas.microsoft.com/office/drawing/2014/main" id="{00000000-0008-0000-0300-000014000000}"/>
            </a:ext>
          </a:extLst>
        </xdr:cNvPr>
        <xdr:cNvSpPr>
          <a:spLocks noChangeArrowheads="1"/>
        </xdr:cNvSpPr>
      </xdr:nvSpPr>
      <xdr:spPr bwMode="auto">
        <a:xfrm>
          <a:off x="201145" y="7772960"/>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25</xdr:row>
      <xdr:rowOff>85725</xdr:rowOff>
    </xdr:from>
    <xdr:to>
      <xdr:col>3</xdr:col>
      <xdr:colOff>285750</xdr:colOff>
      <xdr:row>25</xdr:row>
      <xdr:rowOff>533400</xdr:rowOff>
    </xdr:to>
    <xdr:sp macro="" textlink="">
      <xdr:nvSpPr>
        <xdr:cNvPr id="21" name="Oval 2">
          <a:extLst>
            <a:ext uri="{FF2B5EF4-FFF2-40B4-BE49-F238E27FC236}">
              <a16:creationId xmlns:a16="http://schemas.microsoft.com/office/drawing/2014/main" id="{00000000-0008-0000-0300-000015000000}"/>
            </a:ext>
          </a:extLst>
        </xdr:cNvPr>
        <xdr:cNvSpPr>
          <a:spLocks noChangeArrowheads="1"/>
        </xdr:cNvSpPr>
      </xdr:nvSpPr>
      <xdr:spPr bwMode="auto">
        <a:xfrm>
          <a:off x="876300" y="7839075"/>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25</xdr:row>
      <xdr:rowOff>85725</xdr:rowOff>
    </xdr:from>
    <xdr:to>
      <xdr:col>5</xdr:col>
      <xdr:colOff>219075</xdr:colOff>
      <xdr:row>25</xdr:row>
      <xdr:rowOff>533400</xdr:rowOff>
    </xdr:to>
    <xdr:sp macro="" textlink="">
      <xdr:nvSpPr>
        <xdr:cNvPr id="22" name="Oval 3">
          <a:extLst>
            <a:ext uri="{FF2B5EF4-FFF2-40B4-BE49-F238E27FC236}">
              <a16:creationId xmlns:a16="http://schemas.microsoft.com/office/drawing/2014/main" id="{00000000-0008-0000-0300-000016000000}"/>
            </a:ext>
          </a:extLst>
        </xdr:cNvPr>
        <xdr:cNvSpPr>
          <a:spLocks noChangeArrowheads="1"/>
        </xdr:cNvSpPr>
      </xdr:nvSpPr>
      <xdr:spPr bwMode="auto">
        <a:xfrm>
          <a:off x="1524000" y="7839075"/>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27</xdr:row>
      <xdr:rowOff>85725</xdr:rowOff>
    </xdr:from>
    <xdr:to>
      <xdr:col>5</xdr:col>
      <xdr:colOff>219075</xdr:colOff>
      <xdr:row>27</xdr:row>
      <xdr:rowOff>533400</xdr:rowOff>
    </xdr:to>
    <xdr:sp macro="" textlink="">
      <xdr:nvSpPr>
        <xdr:cNvPr id="23" name="Oval 4">
          <a:extLst>
            <a:ext uri="{FF2B5EF4-FFF2-40B4-BE49-F238E27FC236}">
              <a16:creationId xmlns:a16="http://schemas.microsoft.com/office/drawing/2014/main" id="{00000000-0008-0000-0300-000017000000}"/>
            </a:ext>
          </a:extLst>
        </xdr:cNvPr>
        <xdr:cNvSpPr>
          <a:spLocks noChangeArrowheads="1"/>
        </xdr:cNvSpPr>
      </xdr:nvSpPr>
      <xdr:spPr bwMode="auto">
        <a:xfrm>
          <a:off x="1524000" y="8620125"/>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27</xdr:row>
      <xdr:rowOff>85725</xdr:rowOff>
    </xdr:from>
    <xdr:to>
      <xdr:col>3</xdr:col>
      <xdr:colOff>285750</xdr:colOff>
      <xdr:row>27</xdr:row>
      <xdr:rowOff>533400</xdr:rowOff>
    </xdr:to>
    <xdr:sp macro="" textlink="">
      <xdr:nvSpPr>
        <xdr:cNvPr id="24" name="Oval 5">
          <a:extLst>
            <a:ext uri="{FF2B5EF4-FFF2-40B4-BE49-F238E27FC236}">
              <a16:creationId xmlns:a16="http://schemas.microsoft.com/office/drawing/2014/main" id="{00000000-0008-0000-0300-000018000000}"/>
            </a:ext>
          </a:extLst>
        </xdr:cNvPr>
        <xdr:cNvSpPr>
          <a:spLocks noChangeArrowheads="1"/>
        </xdr:cNvSpPr>
      </xdr:nvSpPr>
      <xdr:spPr bwMode="auto">
        <a:xfrm>
          <a:off x="876300" y="8620125"/>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33057</xdr:colOff>
      <xdr:row>27</xdr:row>
      <xdr:rowOff>85725</xdr:rowOff>
    </xdr:from>
    <xdr:to>
      <xdr:col>1</xdr:col>
      <xdr:colOff>499782</xdr:colOff>
      <xdr:row>27</xdr:row>
      <xdr:rowOff>533400</xdr:rowOff>
    </xdr:to>
    <xdr:sp macro="" textlink="">
      <xdr:nvSpPr>
        <xdr:cNvPr id="25" name="Oval 6">
          <a:extLst>
            <a:ext uri="{FF2B5EF4-FFF2-40B4-BE49-F238E27FC236}">
              <a16:creationId xmlns:a16="http://schemas.microsoft.com/office/drawing/2014/main" id="{00000000-0008-0000-0300-000019000000}"/>
            </a:ext>
          </a:extLst>
        </xdr:cNvPr>
        <xdr:cNvSpPr>
          <a:spLocks noChangeArrowheads="1"/>
        </xdr:cNvSpPr>
      </xdr:nvSpPr>
      <xdr:spPr bwMode="auto">
        <a:xfrm>
          <a:off x="201145" y="8546166"/>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33057</xdr:colOff>
      <xdr:row>25</xdr:row>
      <xdr:rowOff>85725</xdr:rowOff>
    </xdr:from>
    <xdr:to>
      <xdr:col>8</xdr:col>
      <xdr:colOff>499782</xdr:colOff>
      <xdr:row>25</xdr:row>
      <xdr:rowOff>533400</xdr:rowOff>
    </xdr:to>
    <xdr:sp macro="" textlink="">
      <xdr:nvSpPr>
        <xdr:cNvPr id="26" name="Oval 7">
          <a:extLst>
            <a:ext uri="{FF2B5EF4-FFF2-40B4-BE49-F238E27FC236}">
              <a16:creationId xmlns:a16="http://schemas.microsoft.com/office/drawing/2014/main" id="{00000000-0008-0000-0300-00001A000000}"/>
            </a:ext>
          </a:extLst>
        </xdr:cNvPr>
        <xdr:cNvSpPr>
          <a:spLocks noChangeArrowheads="1"/>
        </xdr:cNvSpPr>
      </xdr:nvSpPr>
      <xdr:spPr bwMode="auto">
        <a:xfrm>
          <a:off x="2206998" y="7772960"/>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33057</xdr:colOff>
      <xdr:row>27</xdr:row>
      <xdr:rowOff>85725</xdr:rowOff>
    </xdr:from>
    <xdr:to>
      <xdr:col>8</xdr:col>
      <xdr:colOff>499782</xdr:colOff>
      <xdr:row>27</xdr:row>
      <xdr:rowOff>533400</xdr:rowOff>
    </xdr:to>
    <xdr:sp macro="" textlink="">
      <xdr:nvSpPr>
        <xdr:cNvPr id="27" name="Oval 8">
          <a:extLst>
            <a:ext uri="{FF2B5EF4-FFF2-40B4-BE49-F238E27FC236}">
              <a16:creationId xmlns:a16="http://schemas.microsoft.com/office/drawing/2014/main" id="{00000000-0008-0000-0300-00001B000000}"/>
            </a:ext>
          </a:extLst>
        </xdr:cNvPr>
        <xdr:cNvSpPr>
          <a:spLocks noChangeArrowheads="1"/>
        </xdr:cNvSpPr>
      </xdr:nvSpPr>
      <xdr:spPr bwMode="auto">
        <a:xfrm>
          <a:off x="2206998" y="8546166"/>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27</xdr:row>
      <xdr:rowOff>85725</xdr:rowOff>
    </xdr:from>
    <xdr:to>
      <xdr:col>10</xdr:col>
      <xdr:colOff>285750</xdr:colOff>
      <xdr:row>27</xdr:row>
      <xdr:rowOff>533400</xdr:rowOff>
    </xdr:to>
    <xdr:sp macro="" textlink="">
      <xdr:nvSpPr>
        <xdr:cNvPr id="28" name="Oval 9">
          <a:extLst>
            <a:ext uri="{FF2B5EF4-FFF2-40B4-BE49-F238E27FC236}">
              <a16:creationId xmlns:a16="http://schemas.microsoft.com/office/drawing/2014/main" id="{00000000-0008-0000-0300-00001C000000}"/>
            </a:ext>
          </a:extLst>
        </xdr:cNvPr>
        <xdr:cNvSpPr>
          <a:spLocks noChangeArrowheads="1"/>
        </xdr:cNvSpPr>
      </xdr:nvSpPr>
      <xdr:spPr bwMode="auto">
        <a:xfrm>
          <a:off x="3162300" y="8620125"/>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25</xdr:row>
      <xdr:rowOff>85725</xdr:rowOff>
    </xdr:from>
    <xdr:to>
      <xdr:col>10</xdr:col>
      <xdr:colOff>285750</xdr:colOff>
      <xdr:row>25</xdr:row>
      <xdr:rowOff>533400</xdr:rowOff>
    </xdr:to>
    <xdr:sp macro="" textlink="">
      <xdr:nvSpPr>
        <xdr:cNvPr id="29" name="Oval 10">
          <a:extLst>
            <a:ext uri="{FF2B5EF4-FFF2-40B4-BE49-F238E27FC236}">
              <a16:creationId xmlns:a16="http://schemas.microsoft.com/office/drawing/2014/main" id="{00000000-0008-0000-0300-00001D000000}"/>
            </a:ext>
          </a:extLst>
        </xdr:cNvPr>
        <xdr:cNvSpPr>
          <a:spLocks noChangeArrowheads="1"/>
        </xdr:cNvSpPr>
      </xdr:nvSpPr>
      <xdr:spPr bwMode="auto">
        <a:xfrm>
          <a:off x="3162300" y="783907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25</xdr:row>
      <xdr:rowOff>85725</xdr:rowOff>
    </xdr:from>
    <xdr:to>
      <xdr:col>12</xdr:col>
      <xdr:colOff>219075</xdr:colOff>
      <xdr:row>25</xdr:row>
      <xdr:rowOff>533400</xdr:rowOff>
    </xdr:to>
    <xdr:sp macro="" textlink="">
      <xdr:nvSpPr>
        <xdr:cNvPr id="30" name="Oval 11">
          <a:extLst>
            <a:ext uri="{FF2B5EF4-FFF2-40B4-BE49-F238E27FC236}">
              <a16:creationId xmlns:a16="http://schemas.microsoft.com/office/drawing/2014/main" id="{00000000-0008-0000-0300-00001E000000}"/>
            </a:ext>
          </a:extLst>
        </xdr:cNvPr>
        <xdr:cNvSpPr>
          <a:spLocks noChangeArrowheads="1"/>
        </xdr:cNvSpPr>
      </xdr:nvSpPr>
      <xdr:spPr bwMode="auto">
        <a:xfrm>
          <a:off x="3810000" y="783907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27</xdr:row>
      <xdr:rowOff>85725</xdr:rowOff>
    </xdr:from>
    <xdr:to>
      <xdr:col>12</xdr:col>
      <xdr:colOff>219075</xdr:colOff>
      <xdr:row>27</xdr:row>
      <xdr:rowOff>533400</xdr:rowOff>
    </xdr:to>
    <xdr:sp macro="" textlink="">
      <xdr:nvSpPr>
        <xdr:cNvPr id="31" name="Oval 12">
          <a:extLst>
            <a:ext uri="{FF2B5EF4-FFF2-40B4-BE49-F238E27FC236}">
              <a16:creationId xmlns:a16="http://schemas.microsoft.com/office/drawing/2014/main" id="{00000000-0008-0000-0300-00001F000000}"/>
            </a:ext>
          </a:extLst>
        </xdr:cNvPr>
        <xdr:cNvSpPr>
          <a:spLocks noChangeArrowheads="1"/>
        </xdr:cNvSpPr>
      </xdr:nvSpPr>
      <xdr:spPr bwMode="auto">
        <a:xfrm>
          <a:off x="3810000" y="862012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33057</xdr:colOff>
      <xdr:row>25</xdr:row>
      <xdr:rowOff>85725</xdr:rowOff>
    </xdr:from>
    <xdr:to>
      <xdr:col>15</xdr:col>
      <xdr:colOff>499782</xdr:colOff>
      <xdr:row>25</xdr:row>
      <xdr:rowOff>533400</xdr:rowOff>
    </xdr:to>
    <xdr:sp macro="" textlink="">
      <xdr:nvSpPr>
        <xdr:cNvPr id="32" name="Oval 13">
          <a:extLst>
            <a:ext uri="{FF2B5EF4-FFF2-40B4-BE49-F238E27FC236}">
              <a16:creationId xmlns:a16="http://schemas.microsoft.com/office/drawing/2014/main" id="{00000000-0008-0000-0300-000020000000}"/>
            </a:ext>
          </a:extLst>
        </xdr:cNvPr>
        <xdr:cNvSpPr>
          <a:spLocks noChangeArrowheads="1"/>
        </xdr:cNvSpPr>
      </xdr:nvSpPr>
      <xdr:spPr bwMode="auto">
        <a:xfrm>
          <a:off x="4212851" y="7772960"/>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25</xdr:row>
      <xdr:rowOff>85725</xdr:rowOff>
    </xdr:from>
    <xdr:to>
      <xdr:col>17</xdr:col>
      <xdr:colOff>285750</xdr:colOff>
      <xdr:row>25</xdr:row>
      <xdr:rowOff>533400</xdr:rowOff>
    </xdr:to>
    <xdr:sp macro="" textlink="">
      <xdr:nvSpPr>
        <xdr:cNvPr id="33" name="Oval 14">
          <a:extLst>
            <a:ext uri="{FF2B5EF4-FFF2-40B4-BE49-F238E27FC236}">
              <a16:creationId xmlns:a16="http://schemas.microsoft.com/office/drawing/2014/main" id="{00000000-0008-0000-0300-000021000000}"/>
            </a:ext>
          </a:extLst>
        </xdr:cNvPr>
        <xdr:cNvSpPr>
          <a:spLocks noChangeArrowheads="1"/>
        </xdr:cNvSpPr>
      </xdr:nvSpPr>
      <xdr:spPr bwMode="auto">
        <a:xfrm>
          <a:off x="5448300" y="783907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25</xdr:row>
      <xdr:rowOff>85725</xdr:rowOff>
    </xdr:from>
    <xdr:to>
      <xdr:col>19</xdr:col>
      <xdr:colOff>219075</xdr:colOff>
      <xdr:row>25</xdr:row>
      <xdr:rowOff>533400</xdr:rowOff>
    </xdr:to>
    <xdr:sp macro="" textlink="">
      <xdr:nvSpPr>
        <xdr:cNvPr id="34" name="Oval 15">
          <a:extLst>
            <a:ext uri="{FF2B5EF4-FFF2-40B4-BE49-F238E27FC236}">
              <a16:creationId xmlns:a16="http://schemas.microsoft.com/office/drawing/2014/main" id="{00000000-0008-0000-0300-000022000000}"/>
            </a:ext>
          </a:extLst>
        </xdr:cNvPr>
        <xdr:cNvSpPr>
          <a:spLocks noChangeArrowheads="1"/>
        </xdr:cNvSpPr>
      </xdr:nvSpPr>
      <xdr:spPr bwMode="auto">
        <a:xfrm>
          <a:off x="6096000" y="783907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27</xdr:row>
      <xdr:rowOff>85725</xdr:rowOff>
    </xdr:from>
    <xdr:to>
      <xdr:col>19</xdr:col>
      <xdr:colOff>219075</xdr:colOff>
      <xdr:row>27</xdr:row>
      <xdr:rowOff>533400</xdr:rowOff>
    </xdr:to>
    <xdr:sp macro="" textlink="">
      <xdr:nvSpPr>
        <xdr:cNvPr id="35" name="Oval 16">
          <a:extLst>
            <a:ext uri="{FF2B5EF4-FFF2-40B4-BE49-F238E27FC236}">
              <a16:creationId xmlns:a16="http://schemas.microsoft.com/office/drawing/2014/main" id="{00000000-0008-0000-0300-000023000000}"/>
            </a:ext>
          </a:extLst>
        </xdr:cNvPr>
        <xdr:cNvSpPr>
          <a:spLocks noChangeArrowheads="1"/>
        </xdr:cNvSpPr>
      </xdr:nvSpPr>
      <xdr:spPr bwMode="auto">
        <a:xfrm>
          <a:off x="6096000" y="8620125"/>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27</xdr:row>
      <xdr:rowOff>85725</xdr:rowOff>
    </xdr:from>
    <xdr:to>
      <xdr:col>17</xdr:col>
      <xdr:colOff>285750</xdr:colOff>
      <xdr:row>27</xdr:row>
      <xdr:rowOff>533400</xdr:rowOff>
    </xdr:to>
    <xdr:sp macro="" textlink="">
      <xdr:nvSpPr>
        <xdr:cNvPr id="36" name="Oval 17">
          <a:extLst>
            <a:ext uri="{FF2B5EF4-FFF2-40B4-BE49-F238E27FC236}">
              <a16:creationId xmlns:a16="http://schemas.microsoft.com/office/drawing/2014/main" id="{00000000-0008-0000-0300-000024000000}"/>
            </a:ext>
          </a:extLst>
        </xdr:cNvPr>
        <xdr:cNvSpPr>
          <a:spLocks noChangeArrowheads="1"/>
        </xdr:cNvSpPr>
      </xdr:nvSpPr>
      <xdr:spPr bwMode="auto">
        <a:xfrm>
          <a:off x="5448300" y="862012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42582</xdr:colOff>
      <xdr:row>27</xdr:row>
      <xdr:rowOff>85725</xdr:rowOff>
    </xdr:from>
    <xdr:to>
      <xdr:col>15</xdr:col>
      <xdr:colOff>499782</xdr:colOff>
      <xdr:row>27</xdr:row>
      <xdr:rowOff>533400</xdr:rowOff>
    </xdr:to>
    <xdr:sp macro="" textlink="">
      <xdr:nvSpPr>
        <xdr:cNvPr id="37" name="Oval 18">
          <a:extLst>
            <a:ext uri="{FF2B5EF4-FFF2-40B4-BE49-F238E27FC236}">
              <a16:creationId xmlns:a16="http://schemas.microsoft.com/office/drawing/2014/main" id="{00000000-0008-0000-0300-000025000000}"/>
            </a:ext>
          </a:extLst>
        </xdr:cNvPr>
        <xdr:cNvSpPr>
          <a:spLocks noChangeArrowheads="1"/>
        </xdr:cNvSpPr>
      </xdr:nvSpPr>
      <xdr:spPr bwMode="auto">
        <a:xfrm>
          <a:off x="4222376" y="8546166"/>
          <a:ext cx="457200" cy="447675"/>
        </a:xfrm>
        <a:prstGeom prst="ellipse">
          <a:avLst/>
        </a:prstGeom>
        <a:solidFill>
          <a:srgbClr val="FFFFFF"/>
        </a:solidFill>
        <a:ln w="9525">
          <a:solidFill>
            <a:srgbClr val="000000"/>
          </a:solidFill>
          <a:round/>
          <a:headEnd/>
          <a:tailEnd/>
        </a:ln>
      </xdr:spPr>
    </xdr:sp>
    <xdr:clientData/>
  </xdr:twoCellAnchor>
  <xdr:twoCellAnchor>
    <xdr:from>
      <xdr:col>1</xdr:col>
      <xdr:colOff>44263</xdr:colOff>
      <xdr:row>14</xdr:row>
      <xdr:rowOff>85725</xdr:rowOff>
    </xdr:from>
    <xdr:to>
      <xdr:col>1</xdr:col>
      <xdr:colOff>510988</xdr:colOff>
      <xdr:row>14</xdr:row>
      <xdr:rowOff>533400</xdr:rowOff>
    </xdr:to>
    <xdr:sp macro="" textlink="">
      <xdr:nvSpPr>
        <xdr:cNvPr id="38" name="Oval 1">
          <a:extLst>
            <a:ext uri="{FF2B5EF4-FFF2-40B4-BE49-F238E27FC236}">
              <a16:creationId xmlns:a16="http://schemas.microsoft.com/office/drawing/2014/main" id="{00000000-0008-0000-0300-000026000000}"/>
            </a:ext>
          </a:extLst>
        </xdr:cNvPr>
        <xdr:cNvSpPr>
          <a:spLocks noChangeArrowheads="1"/>
        </xdr:cNvSpPr>
      </xdr:nvSpPr>
      <xdr:spPr bwMode="auto">
        <a:xfrm>
          <a:off x="212351" y="4422401"/>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14</xdr:row>
      <xdr:rowOff>85725</xdr:rowOff>
    </xdr:from>
    <xdr:to>
      <xdr:col>3</xdr:col>
      <xdr:colOff>285750</xdr:colOff>
      <xdr:row>14</xdr:row>
      <xdr:rowOff>533400</xdr:rowOff>
    </xdr:to>
    <xdr:sp macro="" textlink="">
      <xdr:nvSpPr>
        <xdr:cNvPr id="39" name="Oval 2">
          <a:extLst>
            <a:ext uri="{FF2B5EF4-FFF2-40B4-BE49-F238E27FC236}">
              <a16:creationId xmlns:a16="http://schemas.microsoft.com/office/drawing/2014/main" id="{00000000-0008-0000-0300-000027000000}"/>
            </a:ext>
          </a:extLst>
        </xdr:cNvPr>
        <xdr:cNvSpPr>
          <a:spLocks noChangeArrowheads="1"/>
        </xdr:cNvSpPr>
      </xdr:nvSpPr>
      <xdr:spPr bwMode="auto">
        <a:xfrm>
          <a:off x="876300" y="4457700"/>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14</xdr:row>
      <xdr:rowOff>85725</xdr:rowOff>
    </xdr:from>
    <xdr:to>
      <xdr:col>5</xdr:col>
      <xdr:colOff>219075</xdr:colOff>
      <xdr:row>14</xdr:row>
      <xdr:rowOff>533400</xdr:rowOff>
    </xdr:to>
    <xdr:sp macro="" textlink="">
      <xdr:nvSpPr>
        <xdr:cNvPr id="40" name="Oval 3">
          <a:extLst>
            <a:ext uri="{FF2B5EF4-FFF2-40B4-BE49-F238E27FC236}">
              <a16:creationId xmlns:a16="http://schemas.microsoft.com/office/drawing/2014/main" id="{00000000-0008-0000-0300-000028000000}"/>
            </a:ext>
          </a:extLst>
        </xdr:cNvPr>
        <xdr:cNvSpPr>
          <a:spLocks noChangeArrowheads="1"/>
        </xdr:cNvSpPr>
      </xdr:nvSpPr>
      <xdr:spPr bwMode="auto">
        <a:xfrm>
          <a:off x="1524000" y="4457700"/>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16</xdr:row>
      <xdr:rowOff>85725</xdr:rowOff>
    </xdr:from>
    <xdr:to>
      <xdr:col>5</xdr:col>
      <xdr:colOff>219075</xdr:colOff>
      <xdr:row>16</xdr:row>
      <xdr:rowOff>533400</xdr:rowOff>
    </xdr:to>
    <xdr:sp macro="" textlink="">
      <xdr:nvSpPr>
        <xdr:cNvPr id="41" name="Oval 4">
          <a:extLst>
            <a:ext uri="{FF2B5EF4-FFF2-40B4-BE49-F238E27FC236}">
              <a16:creationId xmlns:a16="http://schemas.microsoft.com/office/drawing/2014/main" id="{00000000-0008-0000-0300-000029000000}"/>
            </a:ext>
          </a:extLst>
        </xdr:cNvPr>
        <xdr:cNvSpPr>
          <a:spLocks noChangeArrowheads="1"/>
        </xdr:cNvSpPr>
      </xdr:nvSpPr>
      <xdr:spPr bwMode="auto">
        <a:xfrm>
          <a:off x="1524000" y="5238750"/>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16</xdr:row>
      <xdr:rowOff>85725</xdr:rowOff>
    </xdr:from>
    <xdr:to>
      <xdr:col>3</xdr:col>
      <xdr:colOff>285750</xdr:colOff>
      <xdr:row>16</xdr:row>
      <xdr:rowOff>533400</xdr:rowOff>
    </xdr:to>
    <xdr:sp macro="" textlink="">
      <xdr:nvSpPr>
        <xdr:cNvPr id="42" name="Oval 5">
          <a:extLst>
            <a:ext uri="{FF2B5EF4-FFF2-40B4-BE49-F238E27FC236}">
              <a16:creationId xmlns:a16="http://schemas.microsoft.com/office/drawing/2014/main" id="{00000000-0008-0000-0300-00002A000000}"/>
            </a:ext>
          </a:extLst>
        </xdr:cNvPr>
        <xdr:cNvSpPr>
          <a:spLocks noChangeArrowheads="1"/>
        </xdr:cNvSpPr>
      </xdr:nvSpPr>
      <xdr:spPr bwMode="auto">
        <a:xfrm>
          <a:off x="876300" y="5238750"/>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44263</xdr:colOff>
      <xdr:row>16</xdr:row>
      <xdr:rowOff>85725</xdr:rowOff>
    </xdr:from>
    <xdr:to>
      <xdr:col>1</xdr:col>
      <xdr:colOff>510988</xdr:colOff>
      <xdr:row>16</xdr:row>
      <xdr:rowOff>533400</xdr:rowOff>
    </xdr:to>
    <xdr:sp macro="" textlink="">
      <xdr:nvSpPr>
        <xdr:cNvPr id="43" name="Oval 6">
          <a:extLst>
            <a:ext uri="{FF2B5EF4-FFF2-40B4-BE49-F238E27FC236}">
              <a16:creationId xmlns:a16="http://schemas.microsoft.com/office/drawing/2014/main" id="{00000000-0008-0000-0300-00002B000000}"/>
            </a:ext>
          </a:extLst>
        </xdr:cNvPr>
        <xdr:cNvSpPr>
          <a:spLocks noChangeArrowheads="1"/>
        </xdr:cNvSpPr>
      </xdr:nvSpPr>
      <xdr:spPr bwMode="auto">
        <a:xfrm>
          <a:off x="212351" y="5195607"/>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44263</xdr:colOff>
      <xdr:row>14</xdr:row>
      <xdr:rowOff>85725</xdr:rowOff>
    </xdr:from>
    <xdr:to>
      <xdr:col>8</xdr:col>
      <xdr:colOff>510988</xdr:colOff>
      <xdr:row>14</xdr:row>
      <xdr:rowOff>533400</xdr:rowOff>
    </xdr:to>
    <xdr:sp macro="" textlink="">
      <xdr:nvSpPr>
        <xdr:cNvPr id="44" name="Oval 7">
          <a:extLst>
            <a:ext uri="{FF2B5EF4-FFF2-40B4-BE49-F238E27FC236}">
              <a16:creationId xmlns:a16="http://schemas.microsoft.com/office/drawing/2014/main" id="{00000000-0008-0000-0300-00002C000000}"/>
            </a:ext>
          </a:extLst>
        </xdr:cNvPr>
        <xdr:cNvSpPr>
          <a:spLocks noChangeArrowheads="1"/>
        </xdr:cNvSpPr>
      </xdr:nvSpPr>
      <xdr:spPr bwMode="auto">
        <a:xfrm>
          <a:off x="2218204" y="4422401"/>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44263</xdr:colOff>
      <xdr:row>16</xdr:row>
      <xdr:rowOff>85725</xdr:rowOff>
    </xdr:from>
    <xdr:to>
      <xdr:col>8</xdr:col>
      <xdr:colOff>510988</xdr:colOff>
      <xdr:row>16</xdr:row>
      <xdr:rowOff>533400</xdr:rowOff>
    </xdr:to>
    <xdr:sp macro="" textlink="">
      <xdr:nvSpPr>
        <xdr:cNvPr id="45" name="Oval 8">
          <a:extLst>
            <a:ext uri="{FF2B5EF4-FFF2-40B4-BE49-F238E27FC236}">
              <a16:creationId xmlns:a16="http://schemas.microsoft.com/office/drawing/2014/main" id="{00000000-0008-0000-0300-00002D000000}"/>
            </a:ext>
          </a:extLst>
        </xdr:cNvPr>
        <xdr:cNvSpPr>
          <a:spLocks noChangeArrowheads="1"/>
        </xdr:cNvSpPr>
      </xdr:nvSpPr>
      <xdr:spPr bwMode="auto">
        <a:xfrm>
          <a:off x="2218204" y="5195607"/>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16</xdr:row>
      <xdr:rowOff>85725</xdr:rowOff>
    </xdr:from>
    <xdr:to>
      <xdr:col>10</xdr:col>
      <xdr:colOff>285750</xdr:colOff>
      <xdr:row>16</xdr:row>
      <xdr:rowOff>533400</xdr:rowOff>
    </xdr:to>
    <xdr:sp macro="" textlink="">
      <xdr:nvSpPr>
        <xdr:cNvPr id="46" name="Oval 9">
          <a:extLst>
            <a:ext uri="{FF2B5EF4-FFF2-40B4-BE49-F238E27FC236}">
              <a16:creationId xmlns:a16="http://schemas.microsoft.com/office/drawing/2014/main" id="{00000000-0008-0000-0300-00002E000000}"/>
            </a:ext>
          </a:extLst>
        </xdr:cNvPr>
        <xdr:cNvSpPr>
          <a:spLocks noChangeArrowheads="1"/>
        </xdr:cNvSpPr>
      </xdr:nvSpPr>
      <xdr:spPr bwMode="auto">
        <a:xfrm>
          <a:off x="3162300" y="5238750"/>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14</xdr:row>
      <xdr:rowOff>85725</xdr:rowOff>
    </xdr:from>
    <xdr:to>
      <xdr:col>10</xdr:col>
      <xdr:colOff>285750</xdr:colOff>
      <xdr:row>14</xdr:row>
      <xdr:rowOff>533400</xdr:rowOff>
    </xdr:to>
    <xdr:sp macro="" textlink="">
      <xdr:nvSpPr>
        <xdr:cNvPr id="47" name="Oval 10">
          <a:extLst>
            <a:ext uri="{FF2B5EF4-FFF2-40B4-BE49-F238E27FC236}">
              <a16:creationId xmlns:a16="http://schemas.microsoft.com/office/drawing/2014/main" id="{00000000-0008-0000-0300-00002F000000}"/>
            </a:ext>
          </a:extLst>
        </xdr:cNvPr>
        <xdr:cNvSpPr>
          <a:spLocks noChangeArrowheads="1"/>
        </xdr:cNvSpPr>
      </xdr:nvSpPr>
      <xdr:spPr bwMode="auto">
        <a:xfrm>
          <a:off x="3162300" y="4457700"/>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14</xdr:row>
      <xdr:rowOff>85725</xdr:rowOff>
    </xdr:from>
    <xdr:to>
      <xdr:col>12</xdr:col>
      <xdr:colOff>219075</xdr:colOff>
      <xdr:row>14</xdr:row>
      <xdr:rowOff>533400</xdr:rowOff>
    </xdr:to>
    <xdr:sp macro="" textlink="">
      <xdr:nvSpPr>
        <xdr:cNvPr id="48" name="Oval 11">
          <a:extLst>
            <a:ext uri="{FF2B5EF4-FFF2-40B4-BE49-F238E27FC236}">
              <a16:creationId xmlns:a16="http://schemas.microsoft.com/office/drawing/2014/main" id="{00000000-0008-0000-0300-000030000000}"/>
            </a:ext>
          </a:extLst>
        </xdr:cNvPr>
        <xdr:cNvSpPr>
          <a:spLocks noChangeArrowheads="1"/>
        </xdr:cNvSpPr>
      </xdr:nvSpPr>
      <xdr:spPr bwMode="auto">
        <a:xfrm>
          <a:off x="3810000" y="4457700"/>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16</xdr:row>
      <xdr:rowOff>85725</xdr:rowOff>
    </xdr:from>
    <xdr:to>
      <xdr:col>12</xdr:col>
      <xdr:colOff>219075</xdr:colOff>
      <xdr:row>16</xdr:row>
      <xdr:rowOff>533400</xdr:rowOff>
    </xdr:to>
    <xdr:sp macro="" textlink="">
      <xdr:nvSpPr>
        <xdr:cNvPr id="49" name="Oval 12">
          <a:extLst>
            <a:ext uri="{FF2B5EF4-FFF2-40B4-BE49-F238E27FC236}">
              <a16:creationId xmlns:a16="http://schemas.microsoft.com/office/drawing/2014/main" id="{00000000-0008-0000-0300-000031000000}"/>
            </a:ext>
          </a:extLst>
        </xdr:cNvPr>
        <xdr:cNvSpPr>
          <a:spLocks noChangeArrowheads="1"/>
        </xdr:cNvSpPr>
      </xdr:nvSpPr>
      <xdr:spPr bwMode="auto">
        <a:xfrm>
          <a:off x="3810000" y="5238750"/>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44263</xdr:colOff>
      <xdr:row>14</xdr:row>
      <xdr:rowOff>85725</xdr:rowOff>
    </xdr:from>
    <xdr:to>
      <xdr:col>15</xdr:col>
      <xdr:colOff>510988</xdr:colOff>
      <xdr:row>14</xdr:row>
      <xdr:rowOff>533400</xdr:rowOff>
    </xdr:to>
    <xdr:sp macro="" textlink="">
      <xdr:nvSpPr>
        <xdr:cNvPr id="50" name="Oval 13">
          <a:extLst>
            <a:ext uri="{FF2B5EF4-FFF2-40B4-BE49-F238E27FC236}">
              <a16:creationId xmlns:a16="http://schemas.microsoft.com/office/drawing/2014/main" id="{00000000-0008-0000-0300-000032000000}"/>
            </a:ext>
          </a:extLst>
        </xdr:cNvPr>
        <xdr:cNvSpPr>
          <a:spLocks noChangeArrowheads="1"/>
        </xdr:cNvSpPr>
      </xdr:nvSpPr>
      <xdr:spPr bwMode="auto">
        <a:xfrm>
          <a:off x="4224057" y="4422401"/>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14</xdr:row>
      <xdr:rowOff>85725</xdr:rowOff>
    </xdr:from>
    <xdr:to>
      <xdr:col>17</xdr:col>
      <xdr:colOff>285750</xdr:colOff>
      <xdr:row>14</xdr:row>
      <xdr:rowOff>533400</xdr:rowOff>
    </xdr:to>
    <xdr:sp macro="" textlink="">
      <xdr:nvSpPr>
        <xdr:cNvPr id="51" name="Oval 14">
          <a:extLst>
            <a:ext uri="{FF2B5EF4-FFF2-40B4-BE49-F238E27FC236}">
              <a16:creationId xmlns:a16="http://schemas.microsoft.com/office/drawing/2014/main" id="{00000000-0008-0000-0300-000033000000}"/>
            </a:ext>
          </a:extLst>
        </xdr:cNvPr>
        <xdr:cNvSpPr>
          <a:spLocks noChangeArrowheads="1"/>
        </xdr:cNvSpPr>
      </xdr:nvSpPr>
      <xdr:spPr bwMode="auto">
        <a:xfrm>
          <a:off x="5448300" y="4457700"/>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14</xdr:row>
      <xdr:rowOff>85725</xdr:rowOff>
    </xdr:from>
    <xdr:to>
      <xdr:col>19</xdr:col>
      <xdr:colOff>219075</xdr:colOff>
      <xdr:row>14</xdr:row>
      <xdr:rowOff>533400</xdr:rowOff>
    </xdr:to>
    <xdr:sp macro="" textlink="">
      <xdr:nvSpPr>
        <xdr:cNvPr id="52" name="Oval 15">
          <a:extLst>
            <a:ext uri="{FF2B5EF4-FFF2-40B4-BE49-F238E27FC236}">
              <a16:creationId xmlns:a16="http://schemas.microsoft.com/office/drawing/2014/main" id="{00000000-0008-0000-0300-000034000000}"/>
            </a:ext>
          </a:extLst>
        </xdr:cNvPr>
        <xdr:cNvSpPr>
          <a:spLocks noChangeArrowheads="1"/>
        </xdr:cNvSpPr>
      </xdr:nvSpPr>
      <xdr:spPr bwMode="auto">
        <a:xfrm>
          <a:off x="6096000" y="4457700"/>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16</xdr:row>
      <xdr:rowOff>85725</xdr:rowOff>
    </xdr:from>
    <xdr:to>
      <xdr:col>19</xdr:col>
      <xdr:colOff>219075</xdr:colOff>
      <xdr:row>16</xdr:row>
      <xdr:rowOff>533400</xdr:rowOff>
    </xdr:to>
    <xdr:sp macro="" textlink="">
      <xdr:nvSpPr>
        <xdr:cNvPr id="53" name="Oval 16">
          <a:extLst>
            <a:ext uri="{FF2B5EF4-FFF2-40B4-BE49-F238E27FC236}">
              <a16:creationId xmlns:a16="http://schemas.microsoft.com/office/drawing/2014/main" id="{00000000-0008-0000-0300-000035000000}"/>
            </a:ext>
          </a:extLst>
        </xdr:cNvPr>
        <xdr:cNvSpPr>
          <a:spLocks noChangeArrowheads="1"/>
        </xdr:cNvSpPr>
      </xdr:nvSpPr>
      <xdr:spPr bwMode="auto">
        <a:xfrm>
          <a:off x="6096000" y="5238750"/>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16</xdr:row>
      <xdr:rowOff>85725</xdr:rowOff>
    </xdr:from>
    <xdr:to>
      <xdr:col>17</xdr:col>
      <xdr:colOff>285750</xdr:colOff>
      <xdr:row>16</xdr:row>
      <xdr:rowOff>533400</xdr:rowOff>
    </xdr:to>
    <xdr:sp macro="" textlink="">
      <xdr:nvSpPr>
        <xdr:cNvPr id="54" name="Oval 17">
          <a:extLst>
            <a:ext uri="{FF2B5EF4-FFF2-40B4-BE49-F238E27FC236}">
              <a16:creationId xmlns:a16="http://schemas.microsoft.com/office/drawing/2014/main" id="{00000000-0008-0000-0300-000036000000}"/>
            </a:ext>
          </a:extLst>
        </xdr:cNvPr>
        <xdr:cNvSpPr>
          <a:spLocks noChangeArrowheads="1"/>
        </xdr:cNvSpPr>
      </xdr:nvSpPr>
      <xdr:spPr bwMode="auto">
        <a:xfrm>
          <a:off x="5448300" y="5238750"/>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34738</xdr:colOff>
      <xdr:row>16</xdr:row>
      <xdr:rowOff>85725</xdr:rowOff>
    </xdr:from>
    <xdr:to>
      <xdr:col>15</xdr:col>
      <xdr:colOff>501463</xdr:colOff>
      <xdr:row>16</xdr:row>
      <xdr:rowOff>533400</xdr:rowOff>
    </xdr:to>
    <xdr:sp macro="" textlink="">
      <xdr:nvSpPr>
        <xdr:cNvPr id="55" name="Oval 18">
          <a:extLst>
            <a:ext uri="{FF2B5EF4-FFF2-40B4-BE49-F238E27FC236}">
              <a16:creationId xmlns:a16="http://schemas.microsoft.com/office/drawing/2014/main" id="{00000000-0008-0000-0300-000037000000}"/>
            </a:ext>
          </a:extLst>
        </xdr:cNvPr>
        <xdr:cNvSpPr>
          <a:spLocks noChangeArrowheads="1"/>
        </xdr:cNvSpPr>
      </xdr:nvSpPr>
      <xdr:spPr bwMode="auto">
        <a:xfrm>
          <a:off x="4214532" y="5195607"/>
          <a:ext cx="466725" cy="447675"/>
        </a:xfrm>
        <a:prstGeom prst="ellipse">
          <a:avLst/>
        </a:prstGeom>
        <a:solidFill>
          <a:srgbClr val="FFFFFF"/>
        </a:solidFill>
        <a:ln w="9525">
          <a:solidFill>
            <a:srgbClr val="000000"/>
          </a:solidFill>
          <a:round/>
          <a:headEnd/>
          <a:tailEnd/>
        </a:ln>
      </xdr:spPr>
    </xdr:sp>
    <xdr:clientData/>
  </xdr:twoCellAnchor>
  <xdr:twoCellAnchor>
    <xdr:from>
      <xdr:col>22</xdr:col>
      <xdr:colOff>27215</xdr:colOff>
      <xdr:row>0</xdr:row>
      <xdr:rowOff>81643</xdr:rowOff>
    </xdr:from>
    <xdr:to>
      <xdr:col>26</xdr:col>
      <xdr:colOff>29936</xdr:colOff>
      <xdr:row>3</xdr:row>
      <xdr:rowOff>81643</xdr:rowOff>
    </xdr:to>
    <xdr:sp macro="" textlink="">
      <xdr:nvSpPr>
        <xdr:cNvPr id="56" name="吹き出し: 角を丸めた四角形 55">
          <a:extLst>
            <a:ext uri="{FF2B5EF4-FFF2-40B4-BE49-F238E27FC236}">
              <a16:creationId xmlns:a16="http://schemas.microsoft.com/office/drawing/2014/main" id="{52E8B717-A8A6-43F4-8365-7F8D7EE4E7EF}"/>
            </a:ext>
          </a:extLst>
        </xdr:cNvPr>
        <xdr:cNvSpPr/>
      </xdr:nvSpPr>
      <xdr:spPr>
        <a:xfrm>
          <a:off x="7565572" y="81643"/>
          <a:ext cx="2724150" cy="993321"/>
        </a:xfrm>
        <a:prstGeom prst="wedgeRoundRectCallout">
          <a:avLst>
            <a:gd name="adj1" fmla="val -74350"/>
            <a:gd name="adj2" fmla="val -30281"/>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ysClr val="windowText" lastClr="000000"/>
              </a:solidFill>
            </a:rPr>
            <a:t>チーム名は自動で反映されます。</a:t>
          </a:r>
        </a:p>
      </xdr:txBody>
    </xdr:sp>
    <xdr:clientData/>
  </xdr:twoCellAnchor>
  <xdr:twoCellAnchor>
    <xdr:from>
      <xdr:col>22</xdr:col>
      <xdr:colOff>84364</xdr:colOff>
      <xdr:row>6</xdr:row>
      <xdr:rowOff>166006</xdr:rowOff>
    </xdr:from>
    <xdr:to>
      <xdr:col>28</xdr:col>
      <xdr:colOff>217714</xdr:colOff>
      <xdr:row>11</xdr:row>
      <xdr:rowOff>176891</xdr:rowOff>
    </xdr:to>
    <xdr:sp macro="" textlink="">
      <xdr:nvSpPr>
        <xdr:cNvPr id="57" name="吹き出し: 角を丸めた四角形 56">
          <a:extLst>
            <a:ext uri="{FF2B5EF4-FFF2-40B4-BE49-F238E27FC236}">
              <a16:creationId xmlns:a16="http://schemas.microsoft.com/office/drawing/2014/main" id="{19E77AF8-EB7D-4287-AD3F-303068937F4A}"/>
            </a:ext>
          </a:extLst>
        </xdr:cNvPr>
        <xdr:cNvSpPr/>
      </xdr:nvSpPr>
      <xdr:spPr>
        <a:xfrm>
          <a:off x="7622721" y="2560863"/>
          <a:ext cx="4215493" cy="1031421"/>
        </a:xfrm>
        <a:prstGeom prst="wedgeRoundRectCallout">
          <a:avLst>
            <a:gd name="adj1" fmla="val -67642"/>
            <a:gd name="adj2" fmla="val -23821"/>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ysClr val="windowText" lastClr="000000"/>
              </a:solidFill>
            </a:rPr>
            <a:t>監督サイン欄は入力不可。</a:t>
          </a:r>
          <a:endParaRPr kumimoji="1" lang="en-US" altLang="ja-JP" sz="2400">
            <a:solidFill>
              <a:sysClr val="windowText" lastClr="000000"/>
            </a:solidFill>
          </a:endParaRPr>
        </a:p>
        <a:p>
          <a:pPr algn="l"/>
          <a:r>
            <a:rPr kumimoji="1" lang="ja-JP" altLang="en-US" sz="2400">
              <a:solidFill>
                <a:sysClr val="windowText" lastClr="000000"/>
              </a:solidFill>
            </a:rPr>
            <a:t>（手書きのサインが必要です）</a:t>
          </a:r>
          <a:endParaRPr kumimoji="1" lang="en-US" altLang="ja-JP" sz="2400">
            <a:solidFill>
              <a:sysClr val="windowText" lastClr="000000"/>
            </a:solidFill>
          </a:endParaRPr>
        </a:p>
      </xdr:txBody>
    </xdr:sp>
    <xdr:clientData/>
  </xdr:twoCellAnchor>
  <xdr:twoCellAnchor>
    <xdr:from>
      <xdr:col>2</xdr:col>
      <xdr:colOff>62191</xdr:colOff>
      <xdr:row>3</xdr:row>
      <xdr:rowOff>92448</xdr:rowOff>
    </xdr:from>
    <xdr:to>
      <xdr:col>3</xdr:col>
      <xdr:colOff>304799</xdr:colOff>
      <xdr:row>3</xdr:row>
      <xdr:rowOff>540123</xdr:rowOff>
    </xdr:to>
    <xdr:sp macro="" textlink="">
      <xdr:nvSpPr>
        <xdr:cNvPr id="58" name="Oval 1">
          <a:extLst>
            <a:ext uri="{FF2B5EF4-FFF2-40B4-BE49-F238E27FC236}">
              <a16:creationId xmlns:a16="http://schemas.microsoft.com/office/drawing/2014/main" id="{3102FAA1-5662-423A-9FDC-4530DC8E9A77}"/>
            </a:ext>
          </a:extLst>
        </xdr:cNvPr>
        <xdr:cNvSpPr>
          <a:spLocks noChangeArrowheads="1"/>
        </xdr:cNvSpPr>
      </xdr:nvSpPr>
      <xdr:spPr bwMode="auto">
        <a:xfrm>
          <a:off x="768162" y="1078566"/>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44824</xdr:colOff>
      <xdr:row>3</xdr:row>
      <xdr:rowOff>100854</xdr:rowOff>
    </xdr:from>
    <xdr:to>
      <xdr:col>5</xdr:col>
      <xdr:colOff>231402</xdr:colOff>
      <xdr:row>3</xdr:row>
      <xdr:rowOff>548529</xdr:rowOff>
    </xdr:to>
    <xdr:sp macro="" textlink="">
      <xdr:nvSpPr>
        <xdr:cNvPr id="59" name="Oval 1">
          <a:extLst>
            <a:ext uri="{FF2B5EF4-FFF2-40B4-BE49-F238E27FC236}">
              <a16:creationId xmlns:a16="http://schemas.microsoft.com/office/drawing/2014/main" id="{65D5CF3C-31E8-4911-98B1-7A511295D516}"/>
            </a:ext>
          </a:extLst>
        </xdr:cNvPr>
        <xdr:cNvSpPr>
          <a:spLocks noChangeArrowheads="1"/>
        </xdr:cNvSpPr>
      </xdr:nvSpPr>
      <xdr:spPr bwMode="auto">
        <a:xfrm>
          <a:off x="1322295" y="1086972"/>
          <a:ext cx="466725" cy="447675"/>
        </a:xfrm>
        <a:prstGeom prst="ellipse">
          <a:avLst/>
        </a:pr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5912</xdr:colOff>
      <xdr:row>2</xdr:row>
      <xdr:rowOff>45983</xdr:rowOff>
    </xdr:from>
    <xdr:to>
      <xdr:col>1</xdr:col>
      <xdr:colOff>367861</xdr:colOff>
      <xdr:row>2</xdr:row>
      <xdr:rowOff>387569</xdr:rowOff>
    </xdr:to>
    <xdr:sp macro="" textlink="">
      <xdr:nvSpPr>
        <xdr:cNvPr id="2" name="Oval 12">
          <a:extLst>
            <a:ext uri="{FF2B5EF4-FFF2-40B4-BE49-F238E27FC236}">
              <a16:creationId xmlns:a16="http://schemas.microsoft.com/office/drawing/2014/main" id="{00000000-0008-0000-0500-000002000000}"/>
            </a:ext>
          </a:extLst>
        </xdr:cNvPr>
        <xdr:cNvSpPr>
          <a:spLocks noChangeArrowheads="1"/>
        </xdr:cNvSpPr>
      </xdr:nvSpPr>
      <xdr:spPr bwMode="auto">
        <a:xfrm>
          <a:off x="321222" y="400707"/>
          <a:ext cx="361949" cy="341586"/>
        </a:xfrm>
        <a:prstGeom prst="ellipse">
          <a:avLst/>
        </a:prstGeom>
        <a:noFill/>
        <a:ln w="9525">
          <a:solidFill>
            <a:srgbClr val="000000"/>
          </a:solidFill>
          <a:round/>
          <a:headEnd/>
          <a:tailEnd/>
        </a:ln>
      </xdr:spPr>
    </xdr:sp>
    <xdr:clientData/>
  </xdr:twoCellAnchor>
  <xdr:twoCellAnchor>
    <xdr:from>
      <xdr:col>8</xdr:col>
      <xdr:colOff>7225</xdr:colOff>
      <xdr:row>2</xdr:row>
      <xdr:rowOff>47297</xdr:rowOff>
    </xdr:from>
    <xdr:to>
      <xdr:col>8</xdr:col>
      <xdr:colOff>369174</xdr:colOff>
      <xdr:row>2</xdr:row>
      <xdr:rowOff>388883</xdr:rowOff>
    </xdr:to>
    <xdr:sp macro="" textlink="">
      <xdr:nvSpPr>
        <xdr:cNvPr id="8" name="Oval 12">
          <a:extLst>
            <a:ext uri="{FF2B5EF4-FFF2-40B4-BE49-F238E27FC236}">
              <a16:creationId xmlns:a16="http://schemas.microsoft.com/office/drawing/2014/main" id="{00000000-0008-0000-0500-000008000000}"/>
            </a:ext>
          </a:extLst>
        </xdr:cNvPr>
        <xdr:cNvSpPr>
          <a:spLocks noChangeArrowheads="1"/>
        </xdr:cNvSpPr>
      </xdr:nvSpPr>
      <xdr:spPr bwMode="auto">
        <a:xfrm>
          <a:off x="2667656" y="402021"/>
          <a:ext cx="361949" cy="341586"/>
        </a:xfrm>
        <a:prstGeom prst="ellipse">
          <a:avLst/>
        </a:prstGeom>
        <a:noFill/>
        <a:ln w="9525">
          <a:solidFill>
            <a:srgbClr val="000000"/>
          </a:solidFill>
          <a:round/>
          <a:headEnd/>
          <a:tailEnd/>
        </a:ln>
      </xdr:spPr>
    </xdr:sp>
    <xdr:clientData/>
  </xdr:twoCellAnchor>
  <xdr:twoCellAnchor>
    <xdr:from>
      <xdr:col>15</xdr:col>
      <xdr:colOff>8539</xdr:colOff>
      <xdr:row>2</xdr:row>
      <xdr:rowOff>48610</xdr:rowOff>
    </xdr:from>
    <xdr:to>
      <xdr:col>15</xdr:col>
      <xdr:colOff>370488</xdr:colOff>
      <xdr:row>2</xdr:row>
      <xdr:rowOff>390196</xdr:rowOff>
    </xdr:to>
    <xdr:sp macro="" textlink="">
      <xdr:nvSpPr>
        <xdr:cNvPr id="9" name="Oval 12">
          <a:extLst>
            <a:ext uri="{FF2B5EF4-FFF2-40B4-BE49-F238E27FC236}">
              <a16:creationId xmlns:a16="http://schemas.microsoft.com/office/drawing/2014/main" id="{00000000-0008-0000-0500-000009000000}"/>
            </a:ext>
          </a:extLst>
        </xdr:cNvPr>
        <xdr:cNvSpPr>
          <a:spLocks noChangeArrowheads="1"/>
        </xdr:cNvSpPr>
      </xdr:nvSpPr>
      <xdr:spPr bwMode="auto">
        <a:xfrm>
          <a:off x="5014091" y="403334"/>
          <a:ext cx="361949" cy="341586"/>
        </a:xfrm>
        <a:prstGeom prst="ellipse">
          <a:avLst/>
        </a:prstGeom>
        <a:noFill/>
        <a:ln w="9525">
          <a:solidFill>
            <a:srgbClr val="000000"/>
          </a:solidFill>
          <a:round/>
          <a:headEnd/>
          <a:tailEnd/>
        </a:ln>
      </xdr:spPr>
    </xdr:sp>
    <xdr:clientData/>
  </xdr:twoCellAnchor>
  <xdr:twoCellAnchor>
    <xdr:from>
      <xdr:col>1</xdr:col>
      <xdr:colOff>3284</xdr:colOff>
      <xdr:row>24</xdr:row>
      <xdr:rowOff>43355</xdr:rowOff>
    </xdr:from>
    <xdr:to>
      <xdr:col>1</xdr:col>
      <xdr:colOff>365233</xdr:colOff>
      <xdr:row>24</xdr:row>
      <xdr:rowOff>384941</xdr:rowOff>
    </xdr:to>
    <xdr:sp macro="" textlink="">
      <xdr:nvSpPr>
        <xdr:cNvPr id="12" name="Oval 12">
          <a:extLst>
            <a:ext uri="{FF2B5EF4-FFF2-40B4-BE49-F238E27FC236}">
              <a16:creationId xmlns:a16="http://schemas.microsoft.com/office/drawing/2014/main" id="{00000000-0008-0000-0500-00000C000000}"/>
            </a:ext>
          </a:extLst>
        </xdr:cNvPr>
        <xdr:cNvSpPr>
          <a:spLocks noChangeArrowheads="1"/>
        </xdr:cNvSpPr>
      </xdr:nvSpPr>
      <xdr:spPr bwMode="auto">
        <a:xfrm>
          <a:off x="318594" y="5797769"/>
          <a:ext cx="361949" cy="341586"/>
        </a:xfrm>
        <a:prstGeom prst="ellipse">
          <a:avLst/>
        </a:prstGeom>
        <a:noFill/>
        <a:ln w="9525">
          <a:solidFill>
            <a:srgbClr val="000000"/>
          </a:solidFill>
          <a:round/>
          <a:headEnd/>
          <a:tailEnd/>
        </a:ln>
      </xdr:spPr>
    </xdr:sp>
    <xdr:clientData/>
  </xdr:twoCellAnchor>
  <xdr:twoCellAnchor>
    <xdr:from>
      <xdr:col>8</xdr:col>
      <xdr:colOff>4597</xdr:colOff>
      <xdr:row>24</xdr:row>
      <xdr:rowOff>44668</xdr:rowOff>
    </xdr:from>
    <xdr:to>
      <xdr:col>8</xdr:col>
      <xdr:colOff>366546</xdr:colOff>
      <xdr:row>24</xdr:row>
      <xdr:rowOff>386254</xdr:rowOff>
    </xdr:to>
    <xdr:sp macro="" textlink="">
      <xdr:nvSpPr>
        <xdr:cNvPr id="16" name="Oval 12">
          <a:extLst>
            <a:ext uri="{FF2B5EF4-FFF2-40B4-BE49-F238E27FC236}">
              <a16:creationId xmlns:a16="http://schemas.microsoft.com/office/drawing/2014/main" id="{00000000-0008-0000-0500-000010000000}"/>
            </a:ext>
          </a:extLst>
        </xdr:cNvPr>
        <xdr:cNvSpPr>
          <a:spLocks noChangeArrowheads="1"/>
        </xdr:cNvSpPr>
      </xdr:nvSpPr>
      <xdr:spPr bwMode="auto">
        <a:xfrm>
          <a:off x="2665028" y="5799082"/>
          <a:ext cx="361949" cy="341586"/>
        </a:xfrm>
        <a:prstGeom prst="ellipse">
          <a:avLst/>
        </a:prstGeom>
        <a:noFill/>
        <a:ln w="9525">
          <a:solidFill>
            <a:srgbClr val="000000"/>
          </a:solidFill>
          <a:round/>
          <a:headEnd/>
          <a:tailEnd/>
        </a:ln>
      </xdr:spPr>
    </xdr:sp>
    <xdr:clientData/>
  </xdr:twoCellAnchor>
  <xdr:twoCellAnchor>
    <xdr:from>
      <xdr:col>15</xdr:col>
      <xdr:colOff>5911</xdr:colOff>
      <xdr:row>24</xdr:row>
      <xdr:rowOff>39411</xdr:rowOff>
    </xdr:from>
    <xdr:to>
      <xdr:col>15</xdr:col>
      <xdr:colOff>367860</xdr:colOff>
      <xdr:row>24</xdr:row>
      <xdr:rowOff>380997</xdr:rowOff>
    </xdr:to>
    <xdr:sp macro="" textlink="">
      <xdr:nvSpPr>
        <xdr:cNvPr id="17" name="Oval 12">
          <a:extLst>
            <a:ext uri="{FF2B5EF4-FFF2-40B4-BE49-F238E27FC236}">
              <a16:creationId xmlns:a16="http://schemas.microsoft.com/office/drawing/2014/main" id="{00000000-0008-0000-0500-000011000000}"/>
            </a:ext>
          </a:extLst>
        </xdr:cNvPr>
        <xdr:cNvSpPr>
          <a:spLocks noChangeArrowheads="1"/>
        </xdr:cNvSpPr>
      </xdr:nvSpPr>
      <xdr:spPr bwMode="auto">
        <a:xfrm>
          <a:off x="5011463" y="5793825"/>
          <a:ext cx="361949" cy="341586"/>
        </a:xfrm>
        <a:prstGeom prst="ellips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4"/>
  <sheetViews>
    <sheetView tabSelected="1" workbookViewId="0">
      <selection activeCell="B3" sqref="B3"/>
    </sheetView>
  </sheetViews>
  <sheetFormatPr defaultColWidth="4.125" defaultRowHeight="13.5" x14ac:dyDescent="0.15"/>
  <cols>
    <col min="1" max="1" width="4.125" style="3"/>
    <col min="2" max="3" width="4.125" style="71"/>
    <col min="4" max="4" width="4.125" style="3"/>
    <col min="5" max="5" width="4.125" style="71"/>
    <col min="6" max="29" width="4.125" style="3"/>
    <col min="30" max="30" width="4.75" style="3" bestFit="1" customWidth="1"/>
    <col min="31" max="16384" width="4.125" style="3"/>
  </cols>
  <sheetData>
    <row r="1" spans="1:30" s="132" customFormat="1" ht="111" customHeight="1" x14ac:dyDescent="0.15">
      <c r="A1" s="131"/>
      <c r="B1" s="131" t="s">
        <v>92</v>
      </c>
      <c r="C1" s="131" t="s">
        <v>93</v>
      </c>
      <c r="D1" s="87" t="s">
        <v>94</v>
      </c>
      <c r="E1" s="88" t="s">
        <v>95</v>
      </c>
      <c r="F1" s="87" t="s">
        <v>96</v>
      </c>
      <c r="G1" s="132" t="s">
        <v>97</v>
      </c>
      <c r="H1" s="132" t="s">
        <v>98</v>
      </c>
      <c r="I1" s="132" t="s">
        <v>99</v>
      </c>
      <c r="J1" s="130" t="s">
        <v>100</v>
      </c>
      <c r="K1" s="130" t="s">
        <v>101</v>
      </c>
      <c r="L1" s="130" t="s">
        <v>102</v>
      </c>
      <c r="M1" s="130" t="s">
        <v>103</v>
      </c>
      <c r="N1" s="132" t="s">
        <v>104</v>
      </c>
      <c r="O1" s="132" t="s">
        <v>105</v>
      </c>
      <c r="P1" s="132" t="s">
        <v>73</v>
      </c>
      <c r="Q1" s="132" t="s">
        <v>106</v>
      </c>
      <c r="R1" s="132" t="s">
        <v>107</v>
      </c>
      <c r="S1" s="132" t="s">
        <v>82</v>
      </c>
      <c r="T1" s="132" t="s">
        <v>108</v>
      </c>
      <c r="U1" s="132" t="s">
        <v>109</v>
      </c>
      <c r="V1" s="132" t="s">
        <v>110</v>
      </c>
      <c r="W1" s="132" t="s">
        <v>111</v>
      </c>
      <c r="X1" s="132" t="s">
        <v>112</v>
      </c>
      <c r="Y1" s="132" t="s">
        <v>113</v>
      </c>
      <c r="Z1" s="132" t="s">
        <v>114</v>
      </c>
      <c r="AA1" s="132" t="s">
        <v>115</v>
      </c>
      <c r="AB1" s="132" t="s">
        <v>116</v>
      </c>
      <c r="AC1" s="132" t="s">
        <v>117</v>
      </c>
      <c r="AD1" s="132" t="s">
        <v>118</v>
      </c>
    </row>
    <row r="2" spans="1:30" s="133" customFormat="1" ht="60" customHeight="1" x14ac:dyDescent="0.15"/>
    <row r="3" spans="1:30" s="133" customFormat="1" ht="18.75" customHeight="1" x14ac:dyDescent="0.15">
      <c r="A3" s="134">
        <v>1</v>
      </c>
      <c r="B3"/>
      <c r="C3"/>
      <c r="D3"/>
      <c r="E3"/>
      <c r="F3"/>
      <c r="G3"/>
      <c r="H3"/>
      <c r="I3"/>
      <c r="J3"/>
      <c r="K3"/>
      <c r="L3"/>
      <c r="M3"/>
      <c r="N3"/>
      <c r="O3"/>
      <c r="P3" s="137"/>
      <c r="Q3"/>
      <c r="R3"/>
      <c r="S3"/>
      <c r="T3" s="138"/>
      <c r="U3"/>
      <c r="V3"/>
      <c r="W3"/>
      <c r="X3"/>
      <c r="Y3"/>
      <c r="Z3"/>
      <c r="AA3"/>
      <c r="AB3"/>
      <c r="AC3"/>
      <c r="AD3"/>
    </row>
    <row r="4" spans="1:30" s="133" customFormat="1" ht="18.75" customHeight="1" x14ac:dyDescent="0.15">
      <c r="A4" s="134">
        <v>2</v>
      </c>
      <c r="B4"/>
      <c r="C4"/>
      <c r="D4"/>
      <c r="E4"/>
      <c r="F4"/>
      <c r="G4"/>
      <c r="H4"/>
      <c r="I4"/>
      <c r="J4"/>
      <c r="K4"/>
      <c r="L4"/>
      <c r="M4"/>
      <c r="N4"/>
      <c r="O4"/>
      <c r="P4" s="137"/>
      <c r="Q4"/>
      <c r="R4"/>
      <c r="S4"/>
      <c r="T4" s="138"/>
      <c r="U4"/>
      <c r="V4"/>
      <c r="W4"/>
      <c r="X4"/>
      <c r="Y4"/>
      <c r="Z4"/>
      <c r="AA4"/>
      <c r="AB4"/>
      <c r="AC4"/>
    </row>
    <row r="5" spans="1:30" s="133" customFormat="1" ht="18.75" customHeight="1" x14ac:dyDescent="0.15">
      <c r="A5" s="134">
        <v>3</v>
      </c>
      <c r="B5"/>
      <c r="C5"/>
      <c r="D5"/>
      <c r="E5"/>
      <c r="F5"/>
      <c r="G5"/>
      <c r="H5"/>
      <c r="I5"/>
      <c r="J5"/>
      <c r="K5"/>
      <c r="L5"/>
      <c r="M5"/>
      <c r="N5"/>
      <c r="O5"/>
      <c r="P5" s="137"/>
      <c r="Q5"/>
      <c r="R5"/>
      <c r="S5"/>
      <c r="T5" s="138"/>
      <c r="U5"/>
      <c r="V5"/>
      <c r="W5"/>
      <c r="X5"/>
      <c r="Y5"/>
      <c r="Z5"/>
      <c r="AA5"/>
      <c r="AB5"/>
      <c r="AC5"/>
      <c r="AD5"/>
    </row>
    <row r="6" spans="1:30" s="133" customFormat="1" ht="18.75" customHeight="1" x14ac:dyDescent="0.15">
      <c r="A6" s="134">
        <v>4</v>
      </c>
      <c r="B6"/>
      <c r="C6"/>
      <c r="D6"/>
      <c r="E6"/>
      <c r="F6"/>
      <c r="G6"/>
      <c r="H6"/>
      <c r="I6"/>
      <c r="J6"/>
      <c r="K6"/>
      <c r="L6"/>
      <c r="M6"/>
      <c r="N6"/>
      <c r="O6"/>
      <c r="P6" s="137"/>
      <c r="Q6"/>
      <c r="R6"/>
      <c r="S6"/>
      <c r="T6" s="138"/>
      <c r="U6"/>
      <c r="V6"/>
      <c r="W6"/>
      <c r="X6"/>
      <c r="Y6"/>
      <c r="Z6"/>
      <c r="AA6"/>
      <c r="AB6"/>
      <c r="AC6"/>
      <c r="AD6"/>
    </row>
    <row r="7" spans="1:30" s="133" customFormat="1" ht="18.75" customHeight="1" x14ac:dyDescent="0.15">
      <c r="A7" s="134">
        <v>5</v>
      </c>
      <c r="B7"/>
      <c r="C7"/>
      <c r="D7"/>
      <c r="E7"/>
      <c r="F7"/>
      <c r="G7"/>
      <c r="H7"/>
      <c r="I7"/>
      <c r="J7"/>
      <c r="K7"/>
      <c r="L7"/>
      <c r="M7"/>
      <c r="N7"/>
      <c r="O7"/>
      <c r="P7" s="137"/>
      <c r="Q7"/>
      <c r="R7"/>
      <c r="S7"/>
      <c r="T7" s="138"/>
      <c r="U7"/>
      <c r="V7"/>
      <c r="W7"/>
      <c r="X7"/>
      <c r="Y7"/>
      <c r="Z7"/>
      <c r="AA7"/>
      <c r="AB7"/>
      <c r="AC7"/>
    </row>
    <row r="8" spans="1:30" s="133" customFormat="1" ht="18.75" customHeight="1" x14ac:dyDescent="0.15">
      <c r="A8" s="134">
        <v>6</v>
      </c>
      <c r="B8"/>
      <c r="C8"/>
      <c r="D8"/>
      <c r="E8"/>
      <c r="F8"/>
      <c r="G8"/>
      <c r="H8"/>
      <c r="I8"/>
      <c r="J8"/>
      <c r="K8"/>
      <c r="L8"/>
      <c r="M8"/>
      <c r="N8"/>
      <c r="O8"/>
      <c r="P8" s="137"/>
      <c r="Q8"/>
      <c r="R8"/>
      <c r="S8"/>
      <c r="T8" s="138"/>
      <c r="U8"/>
      <c r="V8"/>
      <c r="W8"/>
      <c r="X8"/>
      <c r="Y8"/>
      <c r="Z8"/>
      <c r="AA8"/>
      <c r="AB8"/>
      <c r="AC8"/>
    </row>
    <row r="9" spans="1:30" s="133" customFormat="1" ht="18.75" customHeight="1" x14ac:dyDescent="0.15">
      <c r="A9" s="134">
        <v>7</v>
      </c>
      <c r="B9"/>
      <c r="C9"/>
      <c r="D9"/>
      <c r="E9"/>
      <c r="F9"/>
      <c r="G9"/>
      <c r="H9"/>
      <c r="I9"/>
      <c r="J9"/>
      <c r="K9"/>
      <c r="L9"/>
      <c r="M9"/>
      <c r="N9"/>
      <c r="O9"/>
      <c r="P9" s="137"/>
      <c r="Q9"/>
      <c r="R9"/>
      <c r="S9"/>
      <c r="T9" s="138"/>
      <c r="U9"/>
      <c r="V9"/>
      <c r="W9"/>
      <c r="X9"/>
      <c r="Y9"/>
      <c r="Z9"/>
      <c r="AA9"/>
      <c r="AB9"/>
      <c r="AC9"/>
    </row>
    <row r="10" spans="1:30" s="133" customFormat="1" ht="18.75" customHeight="1" x14ac:dyDescent="0.15">
      <c r="A10" s="134">
        <v>8</v>
      </c>
      <c r="B10"/>
      <c r="C10"/>
      <c r="D10"/>
      <c r="E10"/>
      <c r="F10"/>
      <c r="G10"/>
      <c r="H10"/>
      <c r="I10"/>
      <c r="J10"/>
      <c r="K10"/>
      <c r="L10"/>
      <c r="M10"/>
      <c r="N10"/>
      <c r="O10"/>
      <c r="P10" s="137"/>
      <c r="Q10"/>
      <c r="R10"/>
      <c r="S10"/>
      <c r="T10" s="138"/>
      <c r="U10"/>
      <c r="V10"/>
      <c r="W10"/>
      <c r="X10"/>
      <c r="Y10"/>
      <c r="Z10"/>
      <c r="AA10"/>
      <c r="AB10"/>
      <c r="AC10"/>
    </row>
    <row r="11" spans="1:30" s="133" customFormat="1" ht="18.75" customHeight="1" x14ac:dyDescent="0.15">
      <c r="A11" s="134">
        <v>9</v>
      </c>
      <c r="B11"/>
      <c r="C11"/>
      <c r="D11"/>
      <c r="E11"/>
      <c r="F11"/>
      <c r="G11"/>
      <c r="H11"/>
      <c r="I11"/>
      <c r="J11"/>
      <c r="K11"/>
      <c r="L11"/>
      <c r="M11"/>
      <c r="N11"/>
      <c r="O11"/>
      <c r="P11" s="137"/>
      <c r="Q11"/>
      <c r="R11"/>
      <c r="S11"/>
      <c r="T11" s="138"/>
      <c r="U11"/>
      <c r="V11"/>
      <c r="W11"/>
      <c r="X11"/>
      <c r="Y11"/>
      <c r="Z11"/>
      <c r="AA11"/>
      <c r="AB11"/>
      <c r="AC11"/>
    </row>
    <row r="12" spans="1:30" s="133" customFormat="1" ht="18.75" customHeight="1" x14ac:dyDescent="0.15">
      <c r="A12" s="134">
        <v>10</v>
      </c>
      <c r="B12"/>
      <c r="C12"/>
      <c r="D12"/>
      <c r="E12"/>
      <c r="F12"/>
      <c r="G12"/>
      <c r="H12"/>
      <c r="I12"/>
      <c r="J12"/>
      <c r="K12"/>
      <c r="L12"/>
      <c r="M12"/>
      <c r="N12"/>
      <c r="O12"/>
      <c r="P12" s="137"/>
      <c r="Q12"/>
      <c r="R12"/>
      <c r="S12"/>
      <c r="T12" s="138"/>
      <c r="U12"/>
      <c r="V12"/>
      <c r="W12"/>
      <c r="X12"/>
      <c r="Y12"/>
      <c r="Z12"/>
      <c r="AA12"/>
      <c r="AB12"/>
      <c r="AC12"/>
      <c r="AD12"/>
    </row>
    <row r="13" spans="1:30" s="133" customFormat="1" ht="18.75" customHeight="1" x14ac:dyDescent="0.15">
      <c r="A13" s="134">
        <v>11</v>
      </c>
      <c r="B13"/>
      <c r="C13"/>
      <c r="D13"/>
      <c r="E13"/>
      <c r="F13"/>
      <c r="G13"/>
      <c r="H13"/>
      <c r="I13"/>
      <c r="J13"/>
      <c r="K13"/>
      <c r="L13"/>
      <c r="M13"/>
      <c r="N13"/>
      <c r="O13"/>
      <c r="P13" s="137"/>
      <c r="Q13"/>
      <c r="R13"/>
      <c r="S13"/>
      <c r="T13" s="138"/>
      <c r="U13"/>
      <c r="V13"/>
      <c r="W13"/>
      <c r="X13"/>
      <c r="Y13"/>
      <c r="Z13"/>
      <c r="AA13"/>
      <c r="AB13"/>
      <c r="AC13"/>
      <c r="AD13"/>
    </row>
    <row r="14" spans="1:30" s="133" customFormat="1" ht="18.75" customHeight="1" x14ac:dyDescent="0.15">
      <c r="A14" s="134">
        <v>12</v>
      </c>
      <c r="B14"/>
      <c r="C14"/>
      <c r="D14"/>
      <c r="E14"/>
      <c r="F14"/>
      <c r="G14"/>
      <c r="H14"/>
      <c r="I14"/>
      <c r="J14"/>
      <c r="K14"/>
      <c r="L14"/>
      <c r="M14"/>
      <c r="N14"/>
      <c r="O14"/>
      <c r="P14" s="137"/>
      <c r="Q14"/>
      <c r="R14"/>
      <c r="S14"/>
      <c r="T14" s="138"/>
      <c r="U14"/>
      <c r="V14"/>
      <c r="W14"/>
      <c r="X14"/>
      <c r="Y14"/>
      <c r="Z14"/>
      <c r="AA14"/>
      <c r="AB14"/>
      <c r="AC14"/>
    </row>
    <row r="15" spans="1:30" s="133" customFormat="1" ht="18.75" customHeight="1" x14ac:dyDescent="0.15">
      <c r="A15" s="134">
        <v>13</v>
      </c>
      <c r="B15"/>
      <c r="C15"/>
      <c r="D15"/>
      <c r="E15"/>
      <c r="F15"/>
      <c r="G15"/>
      <c r="H15"/>
      <c r="I15"/>
      <c r="J15"/>
      <c r="K15"/>
      <c r="L15"/>
      <c r="M15"/>
      <c r="N15"/>
      <c r="O15"/>
      <c r="P15" s="137"/>
      <c r="Q15"/>
      <c r="R15"/>
      <c r="S15"/>
      <c r="T15" s="138"/>
      <c r="U15"/>
      <c r="V15"/>
      <c r="W15"/>
      <c r="X15"/>
      <c r="Y15"/>
      <c r="Z15"/>
      <c r="AA15"/>
      <c r="AB15"/>
      <c r="AC15"/>
    </row>
    <row r="16" spans="1:30" s="133" customFormat="1" ht="18.75" customHeight="1" x14ac:dyDescent="0.15">
      <c r="A16" s="134">
        <v>14</v>
      </c>
      <c r="B16"/>
      <c r="C16"/>
      <c r="D16"/>
      <c r="E16"/>
      <c r="F16"/>
      <c r="G16"/>
      <c r="H16"/>
      <c r="I16"/>
      <c r="J16"/>
      <c r="K16"/>
      <c r="L16"/>
      <c r="M16"/>
      <c r="N16"/>
      <c r="O16"/>
      <c r="P16" s="137"/>
      <c r="Q16"/>
      <c r="R16"/>
      <c r="S16"/>
      <c r="T16" s="138"/>
      <c r="U16"/>
      <c r="V16"/>
      <c r="W16"/>
      <c r="X16"/>
      <c r="Y16"/>
      <c r="Z16"/>
      <c r="AA16"/>
      <c r="AB16"/>
      <c r="AC16"/>
    </row>
    <row r="17" spans="1:29" s="133" customFormat="1" ht="18.75" customHeight="1" x14ac:dyDescent="0.15">
      <c r="A17" s="134">
        <v>15</v>
      </c>
      <c r="B17"/>
      <c r="C17"/>
      <c r="D17"/>
      <c r="E17"/>
      <c r="F17"/>
      <c r="G17"/>
      <c r="H17"/>
      <c r="I17"/>
      <c r="J17"/>
      <c r="K17"/>
      <c r="L17"/>
      <c r="M17"/>
      <c r="N17"/>
      <c r="O17"/>
      <c r="P17" s="137"/>
      <c r="Q17"/>
      <c r="R17"/>
      <c r="S17"/>
      <c r="T17" s="138"/>
      <c r="U17"/>
      <c r="V17"/>
      <c r="W17"/>
      <c r="X17"/>
      <c r="Y17"/>
      <c r="Z17" s="139"/>
      <c r="AA17"/>
      <c r="AB17"/>
      <c r="AC17"/>
    </row>
    <row r="18" spans="1:29" s="133" customFormat="1" ht="18.75" customHeight="1" x14ac:dyDescent="0.15">
      <c r="A18" s="134">
        <v>16</v>
      </c>
      <c r="B18"/>
      <c r="C18"/>
      <c r="D18"/>
      <c r="E18"/>
      <c r="F18"/>
      <c r="G18"/>
      <c r="H18"/>
      <c r="I18"/>
      <c r="J18"/>
      <c r="K18"/>
      <c r="L18"/>
      <c r="M18"/>
      <c r="N18"/>
      <c r="O18"/>
      <c r="P18" s="137"/>
      <c r="Q18"/>
      <c r="R18"/>
      <c r="S18"/>
      <c r="T18" s="138"/>
      <c r="U18"/>
      <c r="V18"/>
      <c r="W18"/>
      <c r="X18"/>
      <c r="Y18"/>
      <c r="Z18"/>
      <c r="AA18"/>
      <c r="AB18"/>
      <c r="AC18"/>
    </row>
    <row r="19" spans="1:29" s="133" customFormat="1" ht="18.75" customHeight="1" x14ac:dyDescent="0.15">
      <c r="A19" s="134">
        <v>17</v>
      </c>
      <c r="B19"/>
      <c r="C19"/>
      <c r="D19"/>
      <c r="E19"/>
      <c r="F19"/>
      <c r="G19"/>
      <c r="H19"/>
      <c r="I19"/>
      <c r="J19"/>
      <c r="K19"/>
      <c r="L19"/>
      <c r="M19"/>
      <c r="N19"/>
      <c r="O19"/>
      <c r="P19" s="137"/>
      <c r="Q19"/>
      <c r="R19"/>
      <c r="S19"/>
      <c r="T19" s="138"/>
      <c r="U19"/>
      <c r="V19"/>
      <c r="W19"/>
      <c r="X19"/>
      <c r="Y19"/>
      <c r="Z19"/>
      <c r="AA19"/>
      <c r="AB19"/>
      <c r="AC19"/>
    </row>
    <row r="20" spans="1:29" s="133" customFormat="1" ht="18.75" customHeight="1" x14ac:dyDescent="0.15">
      <c r="A20" s="134">
        <v>18</v>
      </c>
      <c r="B20"/>
      <c r="C20"/>
      <c r="D20"/>
      <c r="E20"/>
      <c r="F20"/>
      <c r="G20"/>
      <c r="H20"/>
      <c r="I20"/>
      <c r="J20"/>
      <c r="K20"/>
      <c r="L20"/>
      <c r="M20"/>
      <c r="N20"/>
      <c r="O20"/>
      <c r="P20" s="137"/>
      <c r="Q20"/>
      <c r="R20"/>
      <c r="S20"/>
      <c r="T20" s="138"/>
      <c r="U20"/>
      <c r="V20"/>
      <c r="W20"/>
      <c r="X20"/>
      <c r="Y20"/>
      <c r="Z20"/>
      <c r="AA20"/>
      <c r="AB20"/>
      <c r="AC20"/>
    </row>
    <row r="21" spans="1:29" s="133" customFormat="1" ht="18.75" customHeight="1" x14ac:dyDescent="0.15">
      <c r="A21" s="134">
        <v>19</v>
      </c>
      <c r="B21"/>
      <c r="C21"/>
      <c r="D21"/>
      <c r="E21"/>
      <c r="F21"/>
      <c r="G21"/>
      <c r="H21"/>
      <c r="I21"/>
      <c r="J21"/>
      <c r="K21"/>
      <c r="L21"/>
      <c r="M21"/>
      <c r="N21"/>
      <c r="O21"/>
      <c r="P21" s="137"/>
      <c r="Q21"/>
      <c r="R21"/>
      <c r="S21"/>
      <c r="T21" s="138"/>
      <c r="U21"/>
      <c r="V21"/>
      <c r="W21"/>
      <c r="X21"/>
      <c r="Y21"/>
      <c r="Z21"/>
      <c r="AA21"/>
      <c r="AB21"/>
      <c r="AC21"/>
    </row>
    <row r="22" spans="1:29" s="133" customFormat="1" ht="18.75" customHeight="1" x14ac:dyDescent="0.15">
      <c r="A22" s="134">
        <v>20</v>
      </c>
      <c r="B22"/>
      <c r="C22"/>
      <c r="D22"/>
      <c r="E22"/>
      <c r="F22"/>
      <c r="G22"/>
      <c r="H22"/>
      <c r="I22"/>
      <c r="J22"/>
      <c r="K22"/>
      <c r="L22"/>
      <c r="M22"/>
      <c r="N22"/>
      <c r="O22"/>
      <c r="P22" s="137"/>
      <c r="Q22"/>
      <c r="R22"/>
      <c r="S22"/>
      <c r="T22" s="138"/>
      <c r="U22"/>
      <c r="V22"/>
      <c r="W22"/>
      <c r="X22"/>
      <c r="Y22"/>
      <c r="Z22"/>
      <c r="AA22"/>
      <c r="AB22"/>
      <c r="AC22"/>
    </row>
    <row r="23" spans="1:29" s="133" customFormat="1" ht="18.75" customHeight="1" x14ac:dyDescent="0.15">
      <c r="A23" s="134">
        <v>21</v>
      </c>
      <c r="B23"/>
      <c r="C23"/>
      <c r="D23"/>
      <c r="E23"/>
      <c r="F23"/>
      <c r="G23"/>
      <c r="H23"/>
      <c r="I23"/>
      <c r="J23"/>
      <c r="K23"/>
      <c r="L23"/>
      <c r="M23"/>
      <c r="N23"/>
      <c r="O23"/>
      <c r="P23" s="137"/>
      <c r="Q23"/>
      <c r="R23"/>
      <c r="S23"/>
      <c r="T23" s="138"/>
      <c r="U23"/>
      <c r="V23"/>
      <c r="W23"/>
      <c r="X23"/>
      <c r="Y23"/>
      <c r="Z23"/>
      <c r="AA23"/>
      <c r="AB23"/>
      <c r="AC23"/>
    </row>
    <row r="24" spans="1:29" s="133" customFormat="1" ht="18.75" customHeight="1" x14ac:dyDescent="0.15">
      <c r="A24" s="134">
        <v>22</v>
      </c>
      <c r="B24"/>
      <c r="C24"/>
      <c r="D24"/>
      <c r="E24"/>
      <c r="F24"/>
      <c r="G24"/>
      <c r="H24"/>
      <c r="I24"/>
      <c r="J24"/>
      <c r="K24"/>
      <c r="L24"/>
      <c r="M24"/>
      <c r="N24"/>
      <c r="O24"/>
      <c r="P24" s="137"/>
      <c r="Q24"/>
      <c r="R24"/>
      <c r="S24"/>
      <c r="T24" s="138"/>
      <c r="U24"/>
      <c r="V24"/>
      <c r="W24"/>
      <c r="X24"/>
      <c r="Y24"/>
      <c r="Z24"/>
      <c r="AA24"/>
      <c r="AB24"/>
      <c r="AC24"/>
    </row>
    <row r="25" spans="1:29" s="133" customFormat="1" ht="18.75" customHeight="1" x14ac:dyDescent="0.15">
      <c r="A25" s="134">
        <v>23</v>
      </c>
      <c r="B25" s="135"/>
      <c r="C25" s="135"/>
      <c r="D25" s="135"/>
      <c r="E25" s="135"/>
      <c r="F25" s="136"/>
      <c r="G25" s="135"/>
      <c r="H25" s="135"/>
      <c r="I25" s="135"/>
      <c r="J25" s="135"/>
      <c r="K25" s="135"/>
      <c r="L25" s="135"/>
      <c r="M25" s="135"/>
    </row>
    <row r="26" spans="1:29" s="133" customFormat="1" ht="18.75" customHeight="1" x14ac:dyDescent="0.15">
      <c r="A26" s="134">
        <v>24</v>
      </c>
      <c r="B26" s="135"/>
      <c r="C26" s="135"/>
      <c r="D26" s="135"/>
      <c r="E26" s="135"/>
      <c r="F26" s="135"/>
      <c r="G26" s="135"/>
      <c r="H26" s="135"/>
      <c r="I26" s="135"/>
      <c r="J26" s="135"/>
      <c r="K26" s="135"/>
      <c r="L26" s="135"/>
      <c r="M26" s="135"/>
    </row>
    <row r="27" spans="1:29" s="133" customFormat="1" ht="18.75" customHeight="1" x14ac:dyDescent="0.15">
      <c r="A27" s="134">
        <v>25</v>
      </c>
      <c r="B27" s="135"/>
      <c r="C27" s="135"/>
      <c r="D27" s="135"/>
      <c r="E27" s="135"/>
      <c r="F27" s="135"/>
      <c r="G27" s="135"/>
      <c r="H27" s="135"/>
      <c r="I27" s="135"/>
      <c r="J27" s="135"/>
      <c r="K27" s="135"/>
      <c r="L27" s="135"/>
      <c r="M27" s="135"/>
    </row>
    <row r="28" spans="1:29" s="133" customFormat="1" ht="18.75" customHeight="1" x14ac:dyDescent="0.15">
      <c r="A28" s="134">
        <v>26</v>
      </c>
      <c r="B28" s="135"/>
      <c r="C28" s="135"/>
      <c r="D28" s="135"/>
      <c r="E28" s="135"/>
      <c r="F28" s="135"/>
      <c r="G28" s="135"/>
      <c r="H28" s="135"/>
      <c r="I28" s="135"/>
      <c r="J28" s="135"/>
      <c r="K28" s="135"/>
      <c r="L28" s="135"/>
      <c r="M28" s="135"/>
    </row>
    <row r="29" spans="1:29" s="133" customFormat="1" ht="18.75" customHeight="1" x14ac:dyDescent="0.15">
      <c r="A29" s="134">
        <v>27</v>
      </c>
      <c r="B29" s="135"/>
      <c r="C29" s="135"/>
      <c r="D29" s="135"/>
      <c r="E29" s="135"/>
      <c r="F29" s="135"/>
      <c r="G29" s="135"/>
      <c r="H29" s="135"/>
      <c r="I29" s="135"/>
      <c r="J29" s="135"/>
      <c r="K29" s="135"/>
      <c r="L29" s="135"/>
      <c r="M29" s="135"/>
    </row>
    <row r="30" spans="1:29" s="133" customFormat="1" ht="18.75" customHeight="1" x14ac:dyDescent="0.15">
      <c r="A30" s="134">
        <v>28</v>
      </c>
      <c r="B30" s="135"/>
      <c r="C30" s="135"/>
      <c r="D30" s="135"/>
      <c r="E30" s="135"/>
      <c r="F30" s="135"/>
      <c r="G30" s="135"/>
      <c r="H30" s="135"/>
      <c r="I30" s="135"/>
      <c r="J30" s="135"/>
      <c r="K30" s="135"/>
      <c r="L30" s="135"/>
      <c r="M30" s="135"/>
    </row>
    <row r="31" spans="1:29" s="133" customFormat="1" ht="18.75" customHeight="1" x14ac:dyDescent="0.15">
      <c r="A31" s="134">
        <v>29</v>
      </c>
      <c r="B31" s="135"/>
      <c r="C31" s="135"/>
      <c r="D31" s="135"/>
      <c r="E31" s="135"/>
      <c r="F31" s="135"/>
      <c r="G31" s="135"/>
      <c r="H31" s="135"/>
      <c r="I31" s="135"/>
      <c r="J31" s="135"/>
      <c r="K31" s="135"/>
      <c r="L31" s="135"/>
      <c r="M31" s="135"/>
    </row>
    <row r="32" spans="1:29" s="133" customFormat="1" ht="18.75" customHeight="1" x14ac:dyDescent="0.15">
      <c r="A32" s="134">
        <v>30</v>
      </c>
      <c r="B32" s="135"/>
      <c r="C32" s="135"/>
      <c r="D32" s="135"/>
      <c r="E32" s="135"/>
      <c r="F32" s="135"/>
      <c r="G32" s="135"/>
      <c r="H32" s="135"/>
      <c r="I32" s="135"/>
      <c r="J32" s="135"/>
      <c r="K32" s="135"/>
      <c r="L32" s="135"/>
      <c r="M32" s="135"/>
    </row>
    <row r="33" spans="1:13" s="133" customFormat="1" ht="18.75" customHeight="1" x14ac:dyDescent="0.15">
      <c r="A33" s="134">
        <v>31</v>
      </c>
      <c r="B33" s="135"/>
      <c r="C33" s="135"/>
      <c r="D33" s="135"/>
      <c r="E33" s="135"/>
      <c r="F33" s="135"/>
      <c r="G33" s="135"/>
      <c r="H33" s="135"/>
      <c r="I33" s="135"/>
      <c r="J33" s="135"/>
      <c r="K33" s="135"/>
      <c r="L33" s="135"/>
      <c r="M33" s="135"/>
    </row>
    <row r="34" spans="1:13" s="133" customFormat="1" ht="18.75" customHeight="1" x14ac:dyDescent="0.15">
      <c r="A34" s="134">
        <v>32</v>
      </c>
      <c r="B34" s="135"/>
      <c r="C34" s="135"/>
      <c r="D34" s="135"/>
      <c r="E34" s="135"/>
      <c r="F34" s="135"/>
      <c r="G34" s="135"/>
      <c r="H34" s="135"/>
      <c r="I34" s="135"/>
      <c r="J34" s="135"/>
      <c r="K34" s="135"/>
      <c r="L34" s="135"/>
      <c r="M34" s="135"/>
    </row>
    <row r="35" spans="1:13" s="133" customFormat="1" ht="18.75" customHeight="1" x14ac:dyDescent="0.15">
      <c r="A35" s="134">
        <v>33</v>
      </c>
      <c r="B35" s="135"/>
      <c r="C35" s="135"/>
      <c r="D35" s="135"/>
      <c r="E35" s="135"/>
      <c r="F35" s="135"/>
      <c r="G35" s="135"/>
      <c r="H35" s="135"/>
      <c r="I35" s="135"/>
      <c r="J35" s="135"/>
      <c r="K35" s="135"/>
      <c r="L35" s="135"/>
      <c r="M35" s="135"/>
    </row>
    <row r="36" spans="1:13" s="133" customFormat="1" ht="18.75" customHeight="1" x14ac:dyDescent="0.15">
      <c r="A36" s="134">
        <v>34</v>
      </c>
      <c r="B36" s="135"/>
      <c r="C36" s="135"/>
      <c r="D36" s="135"/>
      <c r="E36" s="135"/>
      <c r="F36" s="135"/>
      <c r="G36" s="135"/>
      <c r="H36" s="135"/>
      <c r="I36" s="135"/>
      <c r="J36" s="135"/>
      <c r="K36" s="135"/>
      <c r="L36" s="135"/>
      <c r="M36" s="135"/>
    </row>
    <row r="37" spans="1:13" s="133" customFormat="1" ht="18.75" customHeight="1" x14ac:dyDescent="0.15">
      <c r="A37" s="134">
        <v>35</v>
      </c>
      <c r="B37" s="135"/>
      <c r="C37" s="135"/>
      <c r="D37" s="135"/>
      <c r="E37" s="135"/>
      <c r="F37" s="135"/>
      <c r="G37" s="135"/>
      <c r="H37" s="135"/>
      <c r="I37" s="135"/>
      <c r="J37" s="135"/>
      <c r="K37" s="135"/>
      <c r="L37" s="135"/>
      <c r="M37" s="135"/>
    </row>
    <row r="38" spans="1:13" s="133" customFormat="1" ht="18.75" customHeight="1" x14ac:dyDescent="0.15">
      <c r="A38" s="134">
        <v>36</v>
      </c>
      <c r="B38" s="135"/>
      <c r="C38" s="135"/>
      <c r="D38" s="135"/>
      <c r="E38" s="135"/>
      <c r="F38" s="135"/>
      <c r="G38" s="135"/>
      <c r="H38" s="135"/>
      <c r="I38" s="135"/>
      <c r="J38" s="135"/>
      <c r="K38" s="135"/>
      <c r="L38" s="135"/>
      <c r="M38" s="135"/>
    </row>
    <row r="39" spans="1:13" s="133" customFormat="1" ht="18.75" customHeight="1" x14ac:dyDescent="0.15">
      <c r="A39" s="134">
        <v>37</v>
      </c>
      <c r="B39" s="135"/>
      <c r="C39" s="135"/>
      <c r="D39" s="135"/>
      <c r="E39" s="135"/>
      <c r="F39" s="135"/>
      <c r="G39" s="135"/>
      <c r="H39" s="135"/>
      <c r="I39" s="135"/>
      <c r="J39" s="135"/>
      <c r="K39" s="135"/>
      <c r="L39" s="135"/>
      <c r="M39" s="135"/>
    </row>
    <row r="40" spans="1:13" s="133" customFormat="1" ht="18.75" customHeight="1" x14ac:dyDescent="0.15">
      <c r="A40" s="134">
        <v>38</v>
      </c>
      <c r="B40" s="135"/>
      <c r="C40" s="135"/>
      <c r="D40" s="135"/>
      <c r="E40" s="135"/>
      <c r="F40" s="135"/>
      <c r="G40" s="135"/>
      <c r="H40" s="135"/>
      <c r="I40" s="135"/>
      <c r="J40" s="135"/>
      <c r="K40" s="135"/>
      <c r="L40" s="135"/>
      <c r="M40" s="135"/>
    </row>
    <row r="41" spans="1:13" s="133" customFormat="1" ht="18.75" customHeight="1" x14ac:dyDescent="0.15">
      <c r="A41" s="134">
        <v>39</v>
      </c>
      <c r="B41" s="135"/>
      <c r="C41" s="135"/>
      <c r="D41" s="135"/>
      <c r="E41" s="135"/>
      <c r="F41" s="135"/>
      <c r="G41" s="135"/>
      <c r="H41" s="135"/>
      <c r="I41" s="135"/>
      <c r="J41" s="135"/>
      <c r="K41" s="135"/>
      <c r="L41" s="135"/>
      <c r="M41" s="135"/>
    </row>
    <row r="42" spans="1:13" s="133" customFormat="1" ht="18.75" customHeight="1" x14ac:dyDescent="0.15">
      <c r="A42" s="134">
        <v>40</v>
      </c>
      <c r="B42" s="135"/>
      <c r="C42" s="135"/>
      <c r="D42" s="135"/>
      <c r="E42" s="135"/>
      <c r="F42" s="135"/>
      <c r="G42" s="135"/>
      <c r="H42" s="135"/>
      <c r="I42" s="135"/>
      <c r="J42" s="135"/>
      <c r="K42" s="135"/>
      <c r="L42" s="135"/>
      <c r="M42" s="135"/>
    </row>
    <row r="44" spans="1:13" ht="13.5" customHeight="1" x14ac:dyDescent="0.15"/>
  </sheetData>
  <sortState xmlns:xlrd2="http://schemas.microsoft.com/office/spreadsheetml/2017/richdata2" ref="B3:AD18">
    <sortCondition ref="P3:P18"/>
  </sortState>
  <phoneticPr fontId="1"/>
  <pageMargins left="0.78700000000000003" right="0.78700000000000003" top="0.98399999999999999" bottom="0.98399999999999999" header="0.51200000000000001" footer="0.51200000000000001"/>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63"/>
  <sheetViews>
    <sheetView zoomScale="85" zoomScaleNormal="85" workbookViewId="0">
      <selection activeCell="E5" sqref="E5"/>
    </sheetView>
  </sheetViews>
  <sheetFormatPr defaultRowHeight="13.5" x14ac:dyDescent="0.15"/>
  <cols>
    <col min="1" max="1" width="3.75" style="3" customWidth="1"/>
    <col min="2" max="3" width="3" style="3" customWidth="1"/>
    <col min="4" max="4" width="18.875" style="3" customWidth="1"/>
    <col min="5" max="7" width="8.375" style="3" customWidth="1"/>
    <col min="8" max="8" width="9.25" style="3" customWidth="1"/>
    <col min="9" max="9" width="4" style="3" customWidth="1"/>
    <col min="10" max="10" width="4.125" style="3" customWidth="1"/>
    <col min="11" max="11" width="4.375" style="3" customWidth="1"/>
    <col min="12" max="12" width="15.375" style="3" customWidth="1"/>
    <col min="13" max="13" width="10.375" style="3" bestFit="1" customWidth="1"/>
    <col min="14" max="14" width="9" style="3"/>
    <col min="15" max="15" width="10.375" style="3" bestFit="1" customWidth="1"/>
    <col min="16" max="16" width="12.25" style="3" bestFit="1" customWidth="1"/>
    <col min="17" max="20" width="9" style="3"/>
    <col min="21" max="21" width="43.375" style="3" bestFit="1" customWidth="1"/>
    <col min="22" max="256" width="9" style="3"/>
    <col min="257" max="257" width="3.75" style="3" customWidth="1"/>
    <col min="258" max="259" width="3" style="3" customWidth="1"/>
    <col min="260" max="260" width="18.875" style="3" customWidth="1"/>
    <col min="261" max="263" width="8.375" style="3" customWidth="1"/>
    <col min="264" max="264" width="9.25" style="3" customWidth="1"/>
    <col min="265" max="265" width="4" style="3" customWidth="1"/>
    <col min="266" max="266" width="4.125" style="3" customWidth="1"/>
    <col min="267" max="267" width="4.375" style="3" customWidth="1"/>
    <col min="268" max="268" width="15.375" style="3" customWidth="1"/>
    <col min="269" max="269" width="10.375" style="3" bestFit="1" customWidth="1"/>
    <col min="270" max="270" width="9" style="3"/>
    <col min="271" max="271" width="10.375" style="3" bestFit="1" customWidth="1"/>
    <col min="272" max="272" width="11.625" style="3" bestFit="1" customWidth="1"/>
    <col min="273" max="276" width="9" style="3"/>
    <col min="277" max="277" width="43.375" style="3" bestFit="1" customWidth="1"/>
    <col min="278" max="512" width="9" style="3"/>
    <col min="513" max="513" width="3.75" style="3" customWidth="1"/>
    <col min="514" max="515" width="3" style="3" customWidth="1"/>
    <col min="516" max="516" width="18.875" style="3" customWidth="1"/>
    <col min="517" max="519" width="8.375" style="3" customWidth="1"/>
    <col min="520" max="520" width="9.25" style="3" customWidth="1"/>
    <col min="521" max="521" width="4" style="3" customWidth="1"/>
    <col min="522" max="522" width="4.125" style="3" customWidth="1"/>
    <col min="523" max="523" width="4.375" style="3" customWidth="1"/>
    <col min="524" max="524" width="15.375" style="3" customWidth="1"/>
    <col min="525" max="525" width="10.375" style="3" bestFit="1" customWidth="1"/>
    <col min="526" max="526" width="9" style="3"/>
    <col min="527" max="527" width="10.375" style="3" bestFit="1" customWidth="1"/>
    <col min="528" max="528" width="11.625" style="3" bestFit="1" customWidth="1"/>
    <col min="529" max="532" width="9" style="3"/>
    <col min="533" max="533" width="43.375" style="3" bestFit="1" customWidth="1"/>
    <col min="534" max="768" width="9" style="3"/>
    <col min="769" max="769" width="3.75" style="3" customWidth="1"/>
    <col min="770" max="771" width="3" style="3" customWidth="1"/>
    <col min="772" max="772" width="18.875" style="3" customWidth="1"/>
    <col min="773" max="775" width="8.375" style="3" customWidth="1"/>
    <col min="776" max="776" width="9.25" style="3" customWidth="1"/>
    <col min="777" max="777" width="4" style="3" customWidth="1"/>
    <col min="778" max="778" width="4.125" style="3" customWidth="1"/>
    <col min="779" max="779" width="4.375" style="3" customWidth="1"/>
    <col min="780" max="780" width="15.375" style="3" customWidth="1"/>
    <col min="781" max="781" width="10.375" style="3" bestFit="1" customWidth="1"/>
    <col min="782" max="782" width="9" style="3"/>
    <col min="783" max="783" width="10.375" style="3" bestFit="1" customWidth="1"/>
    <col min="784" max="784" width="11.625" style="3" bestFit="1" customWidth="1"/>
    <col min="785" max="788" width="9" style="3"/>
    <col min="789" max="789" width="43.375" style="3" bestFit="1" customWidth="1"/>
    <col min="790" max="1024" width="9" style="3"/>
    <col min="1025" max="1025" width="3.75" style="3" customWidth="1"/>
    <col min="1026" max="1027" width="3" style="3" customWidth="1"/>
    <col min="1028" max="1028" width="18.875" style="3" customWidth="1"/>
    <col min="1029" max="1031" width="8.375" style="3" customWidth="1"/>
    <col min="1032" max="1032" width="9.25" style="3" customWidth="1"/>
    <col min="1033" max="1033" width="4" style="3" customWidth="1"/>
    <col min="1034" max="1034" width="4.125" style="3" customWidth="1"/>
    <col min="1035" max="1035" width="4.375" style="3" customWidth="1"/>
    <col min="1036" max="1036" width="15.375" style="3" customWidth="1"/>
    <col min="1037" max="1037" width="10.375" style="3" bestFit="1" customWidth="1"/>
    <col min="1038" max="1038" width="9" style="3"/>
    <col min="1039" max="1039" width="10.375" style="3" bestFit="1" customWidth="1"/>
    <col min="1040" max="1040" width="11.625" style="3" bestFit="1" customWidth="1"/>
    <col min="1041" max="1044" width="9" style="3"/>
    <col min="1045" max="1045" width="43.375" style="3" bestFit="1" customWidth="1"/>
    <col min="1046" max="1280" width="9" style="3"/>
    <col min="1281" max="1281" width="3.75" style="3" customWidth="1"/>
    <col min="1282" max="1283" width="3" style="3" customWidth="1"/>
    <col min="1284" max="1284" width="18.875" style="3" customWidth="1"/>
    <col min="1285" max="1287" width="8.375" style="3" customWidth="1"/>
    <col min="1288" max="1288" width="9.25" style="3" customWidth="1"/>
    <col min="1289" max="1289" width="4" style="3" customWidth="1"/>
    <col min="1290" max="1290" width="4.125" style="3" customWidth="1"/>
    <col min="1291" max="1291" width="4.375" style="3" customWidth="1"/>
    <col min="1292" max="1292" width="15.375" style="3" customWidth="1"/>
    <col min="1293" max="1293" width="10.375" style="3" bestFit="1" customWidth="1"/>
    <col min="1294" max="1294" width="9" style="3"/>
    <col min="1295" max="1295" width="10.375" style="3" bestFit="1" customWidth="1"/>
    <col min="1296" max="1296" width="11.625" style="3" bestFit="1" customWidth="1"/>
    <col min="1297" max="1300" width="9" style="3"/>
    <col min="1301" max="1301" width="43.375" style="3" bestFit="1" customWidth="1"/>
    <col min="1302" max="1536" width="9" style="3"/>
    <col min="1537" max="1537" width="3.75" style="3" customWidth="1"/>
    <col min="1538" max="1539" width="3" style="3" customWidth="1"/>
    <col min="1540" max="1540" width="18.875" style="3" customWidth="1"/>
    <col min="1541" max="1543" width="8.375" style="3" customWidth="1"/>
    <col min="1544" max="1544" width="9.25" style="3" customWidth="1"/>
    <col min="1545" max="1545" width="4" style="3" customWidth="1"/>
    <col min="1546" max="1546" width="4.125" style="3" customWidth="1"/>
    <col min="1547" max="1547" width="4.375" style="3" customWidth="1"/>
    <col min="1548" max="1548" width="15.375" style="3" customWidth="1"/>
    <col min="1549" max="1549" width="10.375" style="3" bestFit="1" customWidth="1"/>
    <col min="1550" max="1550" width="9" style="3"/>
    <col min="1551" max="1551" width="10.375" style="3" bestFit="1" customWidth="1"/>
    <col min="1552" max="1552" width="11.625" style="3" bestFit="1" customWidth="1"/>
    <col min="1553" max="1556" width="9" style="3"/>
    <col min="1557" max="1557" width="43.375" style="3" bestFit="1" customWidth="1"/>
    <col min="1558" max="1792" width="9" style="3"/>
    <col min="1793" max="1793" width="3.75" style="3" customWidth="1"/>
    <col min="1794" max="1795" width="3" style="3" customWidth="1"/>
    <col min="1796" max="1796" width="18.875" style="3" customWidth="1"/>
    <col min="1797" max="1799" width="8.375" style="3" customWidth="1"/>
    <col min="1800" max="1800" width="9.25" style="3" customWidth="1"/>
    <col min="1801" max="1801" width="4" style="3" customWidth="1"/>
    <col min="1802" max="1802" width="4.125" style="3" customWidth="1"/>
    <col min="1803" max="1803" width="4.375" style="3" customWidth="1"/>
    <col min="1804" max="1804" width="15.375" style="3" customWidth="1"/>
    <col min="1805" max="1805" width="10.375" style="3" bestFit="1" customWidth="1"/>
    <col min="1806" max="1806" width="9" style="3"/>
    <col min="1807" max="1807" width="10.375" style="3" bestFit="1" customWidth="1"/>
    <col min="1808" max="1808" width="11.625" style="3" bestFit="1" customWidth="1"/>
    <col min="1809" max="1812" width="9" style="3"/>
    <col min="1813" max="1813" width="43.375" style="3" bestFit="1" customWidth="1"/>
    <col min="1814" max="2048" width="9" style="3"/>
    <col min="2049" max="2049" width="3.75" style="3" customWidth="1"/>
    <col min="2050" max="2051" width="3" style="3" customWidth="1"/>
    <col min="2052" max="2052" width="18.875" style="3" customWidth="1"/>
    <col min="2053" max="2055" width="8.375" style="3" customWidth="1"/>
    <col min="2056" max="2056" width="9.25" style="3" customWidth="1"/>
    <col min="2057" max="2057" width="4" style="3" customWidth="1"/>
    <col min="2058" max="2058" width="4.125" style="3" customWidth="1"/>
    <col min="2059" max="2059" width="4.375" style="3" customWidth="1"/>
    <col min="2060" max="2060" width="15.375" style="3" customWidth="1"/>
    <col min="2061" max="2061" width="10.375" style="3" bestFit="1" customWidth="1"/>
    <col min="2062" max="2062" width="9" style="3"/>
    <col min="2063" max="2063" width="10.375" style="3" bestFit="1" customWidth="1"/>
    <col min="2064" max="2064" width="11.625" style="3" bestFit="1" customWidth="1"/>
    <col min="2065" max="2068" width="9" style="3"/>
    <col min="2069" max="2069" width="43.375" style="3" bestFit="1" customWidth="1"/>
    <col min="2070" max="2304" width="9" style="3"/>
    <col min="2305" max="2305" width="3.75" style="3" customWidth="1"/>
    <col min="2306" max="2307" width="3" style="3" customWidth="1"/>
    <col min="2308" max="2308" width="18.875" style="3" customWidth="1"/>
    <col min="2309" max="2311" width="8.375" style="3" customWidth="1"/>
    <col min="2312" max="2312" width="9.25" style="3" customWidth="1"/>
    <col min="2313" max="2313" width="4" style="3" customWidth="1"/>
    <col min="2314" max="2314" width="4.125" style="3" customWidth="1"/>
    <col min="2315" max="2315" width="4.375" style="3" customWidth="1"/>
    <col min="2316" max="2316" width="15.375" style="3" customWidth="1"/>
    <col min="2317" max="2317" width="10.375" style="3" bestFit="1" customWidth="1"/>
    <col min="2318" max="2318" width="9" style="3"/>
    <col min="2319" max="2319" width="10.375" style="3" bestFit="1" customWidth="1"/>
    <col min="2320" max="2320" width="11.625" style="3" bestFit="1" customWidth="1"/>
    <col min="2321" max="2324" width="9" style="3"/>
    <col min="2325" max="2325" width="43.375" style="3" bestFit="1" customWidth="1"/>
    <col min="2326" max="2560" width="9" style="3"/>
    <col min="2561" max="2561" width="3.75" style="3" customWidth="1"/>
    <col min="2562" max="2563" width="3" style="3" customWidth="1"/>
    <col min="2564" max="2564" width="18.875" style="3" customWidth="1"/>
    <col min="2565" max="2567" width="8.375" style="3" customWidth="1"/>
    <col min="2568" max="2568" width="9.25" style="3" customWidth="1"/>
    <col min="2569" max="2569" width="4" style="3" customWidth="1"/>
    <col min="2570" max="2570" width="4.125" style="3" customWidth="1"/>
    <col min="2571" max="2571" width="4.375" style="3" customWidth="1"/>
    <col min="2572" max="2572" width="15.375" style="3" customWidth="1"/>
    <col min="2573" max="2573" width="10.375" style="3" bestFit="1" customWidth="1"/>
    <col min="2574" max="2574" width="9" style="3"/>
    <col min="2575" max="2575" width="10.375" style="3" bestFit="1" customWidth="1"/>
    <col min="2576" max="2576" width="11.625" style="3" bestFit="1" customWidth="1"/>
    <col min="2577" max="2580" width="9" style="3"/>
    <col min="2581" max="2581" width="43.375" style="3" bestFit="1" customWidth="1"/>
    <col min="2582" max="2816" width="9" style="3"/>
    <col min="2817" max="2817" width="3.75" style="3" customWidth="1"/>
    <col min="2818" max="2819" width="3" style="3" customWidth="1"/>
    <col min="2820" max="2820" width="18.875" style="3" customWidth="1"/>
    <col min="2821" max="2823" width="8.375" style="3" customWidth="1"/>
    <col min="2824" max="2824" width="9.25" style="3" customWidth="1"/>
    <col min="2825" max="2825" width="4" style="3" customWidth="1"/>
    <col min="2826" max="2826" width="4.125" style="3" customWidth="1"/>
    <col min="2827" max="2827" width="4.375" style="3" customWidth="1"/>
    <col min="2828" max="2828" width="15.375" style="3" customWidth="1"/>
    <col min="2829" max="2829" width="10.375" style="3" bestFit="1" customWidth="1"/>
    <col min="2830" max="2830" width="9" style="3"/>
    <col min="2831" max="2831" width="10.375" style="3" bestFit="1" customWidth="1"/>
    <col min="2832" max="2832" width="11.625" style="3" bestFit="1" customWidth="1"/>
    <col min="2833" max="2836" width="9" style="3"/>
    <col min="2837" max="2837" width="43.375" style="3" bestFit="1" customWidth="1"/>
    <col min="2838" max="3072" width="9" style="3"/>
    <col min="3073" max="3073" width="3.75" style="3" customWidth="1"/>
    <col min="3074" max="3075" width="3" style="3" customWidth="1"/>
    <col min="3076" max="3076" width="18.875" style="3" customWidth="1"/>
    <col min="3077" max="3079" width="8.375" style="3" customWidth="1"/>
    <col min="3080" max="3080" width="9.25" style="3" customWidth="1"/>
    <col min="3081" max="3081" width="4" style="3" customWidth="1"/>
    <col min="3082" max="3082" width="4.125" style="3" customWidth="1"/>
    <col min="3083" max="3083" width="4.375" style="3" customWidth="1"/>
    <col min="3084" max="3084" width="15.375" style="3" customWidth="1"/>
    <col min="3085" max="3085" width="10.375" style="3" bestFit="1" customWidth="1"/>
    <col min="3086" max="3086" width="9" style="3"/>
    <col min="3087" max="3087" width="10.375" style="3" bestFit="1" customWidth="1"/>
    <col min="3088" max="3088" width="11.625" style="3" bestFit="1" customWidth="1"/>
    <col min="3089" max="3092" width="9" style="3"/>
    <col min="3093" max="3093" width="43.375" style="3" bestFit="1" customWidth="1"/>
    <col min="3094" max="3328" width="9" style="3"/>
    <col min="3329" max="3329" width="3.75" style="3" customWidth="1"/>
    <col min="3330" max="3331" width="3" style="3" customWidth="1"/>
    <col min="3332" max="3332" width="18.875" style="3" customWidth="1"/>
    <col min="3333" max="3335" width="8.375" style="3" customWidth="1"/>
    <col min="3336" max="3336" width="9.25" style="3" customWidth="1"/>
    <col min="3337" max="3337" width="4" style="3" customWidth="1"/>
    <col min="3338" max="3338" width="4.125" style="3" customWidth="1"/>
    <col min="3339" max="3339" width="4.375" style="3" customWidth="1"/>
    <col min="3340" max="3340" width="15.375" style="3" customWidth="1"/>
    <col min="3341" max="3341" width="10.375" style="3" bestFit="1" customWidth="1"/>
    <col min="3342" max="3342" width="9" style="3"/>
    <col min="3343" max="3343" width="10.375" style="3" bestFit="1" customWidth="1"/>
    <col min="3344" max="3344" width="11.625" style="3" bestFit="1" customWidth="1"/>
    <col min="3345" max="3348" width="9" style="3"/>
    <col min="3349" max="3349" width="43.375" style="3" bestFit="1" customWidth="1"/>
    <col min="3350" max="3584" width="9" style="3"/>
    <col min="3585" max="3585" width="3.75" style="3" customWidth="1"/>
    <col min="3586" max="3587" width="3" style="3" customWidth="1"/>
    <col min="3588" max="3588" width="18.875" style="3" customWidth="1"/>
    <col min="3589" max="3591" width="8.375" style="3" customWidth="1"/>
    <col min="3592" max="3592" width="9.25" style="3" customWidth="1"/>
    <col min="3593" max="3593" width="4" style="3" customWidth="1"/>
    <col min="3594" max="3594" width="4.125" style="3" customWidth="1"/>
    <col min="3595" max="3595" width="4.375" style="3" customWidth="1"/>
    <col min="3596" max="3596" width="15.375" style="3" customWidth="1"/>
    <col min="3597" max="3597" width="10.375" style="3" bestFit="1" customWidth="1"/>
    <col min="3598" max="3598" width="9" style="3"/>
    <col min="3599" max="3599" width="10.375" style="3" bestFit="1" customWidth="1"/>
    <col min="3600" max="3600" width="11.625" style="3" bestFit="1" customWidth="1"/>
    <col min="3601" max="3604" width="9" style="3"/>
    <col min="3605" max="3605" width="43.375" style="3" bestFit="1" customWidth="1"/>
    <col min="3606" max="3840" width="9" style="3"/>
    <col min="3841" max="3841" width="3.75" style="3" customWidth="1"/>
    <col min="3842" max="3843" width="3" style="3" customWidth="1"/>
    <col min="3844" max="3844" width="18.875" style="3" customWidth="1"/>
    <col min="3845" max="3847" width="8.375" style="3" customWidth="1"/>
    <col min="3848" max="3848" width="9.25" style="3" customWidth="1"/>
    <col min="3849" max="3849" width="4" style="3" customWidth="1"/>
    <col min="3850" max="3850" width="4.125" style="3" customWidth="1"/>
    <col min="3851" max="3851" width="4.375" style="3" customWidth="1"/>
    <col min="3852" max="3852" width="15.375" style="3" customWidth="1"/>
    <col min="3853" max="3853" width="10.375" style="3" bestFit="1" customWidth="1"/>
    <col min="3854" max="3854" width="9" style="3"/>
    <col min="3855" max="3855" width="10.375" style="3" bestFit="1" customWidth="1"/>
    <col min="3856" max="3856" width="11.625" style="3" bestFit="1" customWidth="1"/>
    <col min="3857" max="3860" width="9" style="3"/>
    <col min="3861" max="3861" width="43.375" style="3" bestFit="1" customWidth="1"/>
    <col min="3862" max="4096" width="9" style="3"/>
    <col min="4097" max="4097" width="3.75" style="3" customWidth="1"/>
    <col min="4098" max="4099" width="3" style="3" customWidth="1"/>
    <col min="4100" max="4100" width="18.875" style="3" customWidth="1"/>
    <col min="4101" max="4103" width="8.375" style="3" customWidth="1"/>
    <col min="4104" max="4104" width="9.25" style="3" customWidth="1"/>
    <col min="4105" max="4105" width="4" style="3" customWidth="1"/>
    <col min="4106" max="4106" width="4.125" style="3" customWidth="1"/>
    <col min="4107" max="4107" width="4.375" style="3" customWidth="1"/>
    <col min="4108" max="4108" width="15.375" style="3" customWidth="1"/>
    <col min="4109" max="4109" width="10.375" style="3" bestFit="1" customWidth="1"/>
    <col min="4110" max="4110" width="9" style="3"/>
    <col min="4111" max="4111" width="10.375" style="3" bestFit="1" customWidth="1"/>
    <col min="4112" max="4112" width="11.625" style="3" bestFit="1" customWidth="1"/>
    <col min="4113" max="4116" width="9" style="3"/>
    <col min="4117" max="4117" width="43.375" style="3" bestFit="1" customWidth="1"/>
    <col min="4118" max="4352" width="9" style="3"/>
    <col min="4353" max="4353" width="3.75" style="3" customWidth="1"/>
    <col min="4354" max="4355" width="3" style="3" customWidth="1"/>
    <col min="4356" max="4356" width="18.875" style="3" customWidth="1"/>
    <col min="4357" max="4359" width="8.375" style="3" customWidth="1"/>
    <col min="4360" max="4360" width="9.25" style="3" customWidth="1"/>
    <col min="4361" max="4361" width="4" style="3" customWidth="1"/>
    <col min="4362" max="4362" width="4.125" style="3" customWidth="1"/>
    <col min="4363" max="4363" width="4.375" style="3" customWidth="1"/>
    <col min="4364" max="4364" width="15.375" style="3" customWidth="1"/>
    <col min="4365" max="4365" width="10.375" style="3" bestFit="1" customWidth="1"/>
    <col min="4366" max="4366" width="9" style="3"/>
    <col min="4367" max="4367" width="10.375" style="3" bestFit="1" customWidth="1"/>
    <col min="4368" max="4368" width="11.625" style="3" bestFit="1" customWidth="1"/>
    <col min="4369" max="4372" width="9" style="3"/>
    <col min="4373" max="4373" width="43.375" style="3" bestFit="1" customWidth="1"/>
    <col min="4374" max="4608" width="9" style="3"/>
    <col min="4609" max="4609" width="3.75" style="3" customWidth="1"/>
    <col min="4610" max="4611" width="3" style="3" customWidth="1"/>
    <col min="4612" max="4612" width="18.875" style="3" customWidth="1"/>
    <col min="4613" max="4615" width="8.375" style="3" customWidth="1"/>
    <col min="4616" max="4616" width="9.25" style="3" customWidth="1"/>
    <col min="4617" max="4617" width="4" style="3" customWidth="1"/>
    <col min="4618" max="4618" width="4.125" style="3" customWidth="1"/>
    <col min="4619" max="4619" width="4.375" style="3" customWidth="1"/>
    <col min="4620" max="4620" width="15.375" style="3" customWidth="1"/>
    <col min="4621" max="4621" width="10.375" style="3" bestFit="1" customWidth="1"/>
    <col min="4622" max="4622" width="9" style="3"/>
    <col min="4623" max="4623" width="10.375" style="3" bestFit="1" customWidth="1"/>
    <col min="4624" max="4624" width="11.625" style="3" bestFit="1" customWidth="1"/>
    <col min="4625" max="4628" width="9" style="3"/>
    <col min="4629" max="4629" width="43.375" style="3" bestFit="1" customWidth="1"/>
    <col min="4630" max="4864" width="9" style="3"/>
    <col min="4865" max="4865" width="3.75" style="3" customWidth="1"/>
    <col min="4866" max="4867" width="3" style="3" customWidth="1"/>
    <col min="4868" max="4868" width="18.875" style="3" customWidth="1"/>
    <col min="4869" max="4871" width="8.375" style="3" customWidth="1"/>
    <col min="4872" max="4872" width="9.25" style="3" customWidth="1"/>
    <col min="4873" max="4873" width="4" style="3" customWidth="1"/>
    <col min="4874" max="4874" width="4.125" style="3" customWidth="1"/>
    <col min="4875" max="4875" width="4.375" style="3" customWidth="1"/>
    <col min="4876" max="4876" width="15.375" style="3" customWidth="1"/>
    <col min="4877" max="4877" width="10.375" style="3" bestFit="1" customWidth="1"/>
    <col min="4878" max="4878" width="9" style="3"/>
    <col min="4879" max="4879" width="10.375" style="3" bestFit="1" customWidth="1"/>
    <col min="4880" max="4880" width="11.625" style="3" bestFit="1" customWidth="1"/>
    <col min="4881" max="4884" width="9" style="3"/>
    <col min="4885" max="4885" width="43.375" style="3" bestFit="1" customWidth="1"/>
    <col min="4886" max="5120" width="9" style="3"/>
    <col min="5121" max="5121" width="3.75" style="3" customWidth="1"/>
    <col min="5122" max="5123" width="3" style="3" customWidth="1"/>
    <col min="5124" max="5124" width="18.875" style="3" customWidth="1"/>
    <col min="5125" max="5127" width="8.375" style="3" customWidth="1"/>
    <col min="5128" max="5128" width="9.25" style="3" customWidth="1"/>
    <col min="5129" max="5129" width="4" style="3" customWidth="1"/>
    <col min="5130" max="5130" width="4.125" style="3" customWidth="1"/>
    <col min="5131" max="5131" width="4.375" style="3" customWidth="1"/>
    <col min="5132" max="5132" width="15.375" style="3" customWidth="1"/>
    <col min="5133" max="5133" width="10.375" style="3" bestFit="1" customWidth="1"/>
    <col min="5134" max="5134" width="9" style="3"/>
    <col min="5135" max="5135" width="10.375" style="3" bestFit="1" customWidth="1"/>
    <col min="5136" max="5136" width="11.625" style="3" bestFit="1" customWidth="1"/>
    <col min="5137" max="5140" width="9" style="3"/>
    <col min="5141" max="5141" width="43.375" style="3" bestFit="1" customWidth="1"/>
    <col min="5142" max="5376" width="9" style="3"/>
    <col min="5377" max="5377" width="3.75" style="3" customWidth="1"/>
    <col min="5378" max="5379" width="3" style="3" customWidth="1"/>
    <col min="5380" max="5380" width="18.875" style="3" customWidth="1"/>
    <col min="5381" max="5383" width="8.375" style="3" customWidth="1"/>
    <col min="5384" max="5384" width="9.25" style="3" customWidth="1"/>
    <col min="5385" max="5385" width="4" style="3" customWidth="1"/>
    <col min="5386" max="5386" width="4.125" style="3" customWidth="1"/>
    <col min="5387" max="5387" width="4.375" style="3" customWidth="1"/>
    <col min="5388" max="5388" width="15.375" style="3" customWidth="1"/>
    <col min="5389" max="5389" width="10.375" style="3" bestFit="1" customWidth="1"/>
    <col min="5390" max="5390" width="9" style="3"/>
    <col min="5391" max="5391" width="10.375" style="3" bestFit="1" customWidth="1"/>
    <col min="5392" max="5392" width="11.625" style="3" bestFit="1" customWidth="1"/>
    <col min="5393" max="5396" width="9" style="3"/>
    <col min="5397" max="5397" width="43.375" style="3" bestFit="1" customWidth="1"/>
    <col min="5398" max="5632" width="9" style="3"/>
    <col min="5633" max="5633" width="3.75" style="3" customWidth="1"/>
    <col min="5634" max="5635" width="3" style="3" customWidth="1"/>
    <col min="5636" max="5636" width="18.875" style="3" customWidth="1"/>
    <col min="5637" max="5639" width="8.375" style="3" customWidth="1"/>
    <col min="5640" max="5640" width="9.25" style="3" customWidth="1"/>
    <col min="5641" max="5641" width="4" style="3" customWidth="1"/>
    <col min="5642" max="5642" width="4.125" style="3" customWidth="1"/>
    <col min="5643" max="5643" width="4.375" style="3" customWidth="1"/>
    <col min="5644" max="5644" width="15.375" style="3" customWidth="1"/>
    <col min="5645" max="5645" width="10.375" style="3" bestFit="1" customWidth="1"/>
    <col min="5646" max="5646" width="9" style="3"/>
    <col min="5647" max="5647" width="10.375" style="3" bestFit="1" customWidth="1"/>
    <col min="5648" max="5648" width="11.625" style="3" bestFit="1" customWidth="1"/>
    <col min="5649" max="5652" width="9" style="3"/>
    <col min="5653" max="5653" width="43.375" style="3" bestFit="1" customWidth="1"/>
    <col min="5654" max="5888" width="9" style="3"/>
    <col min="5889" max="5889" width="3.75" style="3" customWidth="1"/>
    <col min="5890" max="5891" width="3" style="3" customWidth="1"/>
    <col min="5892" max="5892" width="18.875" style="3" customWidth="1"/>
    <col min="5893" max="5895" width="8.375" style="3" customWidth="1"/>
    <col min="5896" max="5896" width="9.25" style="3" customWidth="1"/>
    <col min="5897" max="5897" width="4" style="3" customWidth="1"/>
    <col min="5898" max="5898" width="4.125" style="3" customWidth="1"/>
    <col min="5899" max="5899" width="4.375" style="3" customWidth="1"/>
    <col min="5900" max="5900" width="15.375" style="3" customWidth="1"/>
    <col min="5901" max="5901" width="10.375" style="3" bestFit="1" customWidth="1"/>
    <col min="5902" max="5902" width="9" style="3"/>
    <col min="5903" max="5903" width="10.375" style="3" bestFit="1" customWidth="1"/>
    <col min="5904" max="5904" width="11.625" style="3" bestFit="1" customWidth="1"/>
    <col min="5905" max="5908" width="9" style="3"/>
    <col min="5909" max="5909" width="43.375" style="3" bestFit="1" customWidth="1"/>
    <col min="5910" max="6144" width="9" style="3"/>
    <col min="6145" max="6145" width="3.75" style="3" customWidth="1"/>
    <col min="6146" max="6147" width="3" style="3" customWidth="1"/>
    <col min="6148" max="6148" width="18.875" style="3" customWidth="1"/>
    <col min="6149" max="6151" width="8.375" style="3" customWidth="1"/>
    <col min="6152" max="6152" width="9.25" style="3" customWidth="1"/>
    <col min="6153" max="6153" width="4" style="3" customWidth="1"/>
    <col min="6154" max="6154" width="4.125" style="3" customWidth="1"/>
    <col min="6155" max="6155" width="4.375" style="3" customWidth="1"/>
    <col min="6156" max="6156" width="15.375" style="3" customWidth="1"/>
    <col min="6157" max="6157" width="10.375" style="3" bestFit="1" customWidth="1"/>
    <col min="6158" max="6158" width="9" style="3"/>
    <col min="6159" max="6159" width="10.375" style="3" bestFit="1" customWidth="1"/>
    <col min="6160" max="6160" width="11.625" style="3" bestFit="1" customWidth="1"/>
    <col min="6161" max="6164" width="9" style="3"/>
    <col min="6165" max="6165" width="43.375" style="3" bestFit="1" customWidth="1"/>
    <col min="6166" max="6400" width="9" style="3"/>
    <col min="6401" max="6401" width="3.75" style="3" customWidth="1"/>
    <col min="6402" max="6403" width="3" style="3" customWidth="1"/>
    <col min="6404" max="6404" width="18.875" style="3" customWidth="1"/>
    <col min="6405" max="6407" width="8.375" style="3" customWidth="1"/>
    <col min="6408" max="6408" width="9.25" style="3" customWidth="1"/>
    <col min="6409" max="6409" width="4" style="3" customWidth="1"/>
    <col min="6410" max="6410" width="4.125" style="3" customWidth="1"/>
    <col min="6411" max="6411" width="4.375" style="3" customWidth="1"/>
    <col min="6412" max="6412" width="15.375" style="3" customWidth="1"/>
    <col min="6413" max="6413" width="10.375" style="3" bestFit="1" customWidth="1"/>
    <col min="6414" max="6414" width="9" style="3"/>
    <col min="6415" max="6415" width="10.375" style="3" bestFit="1" customWidth="1"/>
    <col min="6416" max="6416" width="11.625" style="3" bestFit="1" customWidth="1"/>
    <col min="6417" max="6420" width="9" style="3"/>
    <col min="6421" max="6421" width="43.375" style="3" bestFit="1" customWidth="1"/>
    <col min="6422" max="6656" width="9" style="3"/>
    <col min="6657" max="6657" width="3.75" style="3" customWidth="1"/>
    <col min="6658" max="6659" width="3" style="3" customWidth="1"/>
    <col min="6660" max="6660" width="18.875" style="3" customWidth="1"/>
    <col min="6661" max="6663" width="8.375" style="3" customWidth="1"/>
    <col min="6664" max="6664" width="9.25" style="3" customWidth="1"/>
    <col min="6665" max="6665" width="4" style="3" customWidth="1"/>
    <col min="6666" max="6666" width="4.125" style="3" customWidth="1"/>
    <col min="6667" max="6667" width="4.375" style="3" customWidth="1"/>
    <col min="6668" max="6668" width="15.375" style="3" customWidth="1"/>
    <col min="6669" max="6669" width="10.375" style="3" bestFit="1" customWidth="1"/>
    <col min="6670" max="6670" width="9" style="3"/>
    <col min="6671" max="6671" width="10.375" style="3" bestFit="1" customWidth="1"/>
    <col min="6672" max="6672" width="11.625" style="3" bestFit="1" customWidth="1"/>
    <col min="6673" max="6676" width="9" style="3"/>
    <col min="6677" max="6677" width="43.375" style="3" bestFit="1" customWidth="1"/>
    <col min="6678" max="6912" width="9" style="3"/>
    <col min="6913" max="6913" width="3.75" style="3" customWidth="1"/>
    <col min="6914" max="6915" width="3" style="3" customWidth="1"/>
    <col min="6916" max="6916" width="18.875" style="3" customWidth="1"/>
    <col min="6917" max="6919" width="8.375" style="3" customWidth="1"/>
    <col min="6920" max="6920" width="9.25" style="3" customWidth="1"/>
    <col min="6921" max="6921" width="4" style="3" customWidth="1"/>
    <col min="6922" max="6922" width="4.125" style="3" customWidth="1"/>
    <col min="6923" max="6923" width="4.375" style="3" customWidth="1"/>
    <col min="6924" max="6924" width="15.375" style="3" customWidth="1"/>
    <col min="6925" max="6925" width="10.375" style="3" bestFit="1" customWidth="1"/>
    <col min="6926" max="6926" width="9" style="3"/>
    <col min="6927" max="6927" width="10.375" style="3" bestFit="1" customWidth="1"/>
    <col min="6928" max="6928" width="11.625" style="3" bestFit="1" customWidth="1"/>
    <col min="6929" max="6932" width="9" style="3"/>
    <col min="6933" max="6933" width="43.375" style="3" bestFit="1" customWidth="1"/>
    <col min="6934" max="7168" width="9" style="3"/>
    <col min="7169" max="7169" width="3.75" style="3" customWidth="1"/>
    <col min="7170" max="7171" width="3" style="3" customWidth="1"/>
    <col min="7172" max="7172" width="18.875" style="3" customWidth="1"/>
    <col min="7173" max="7175" width="8.375" style="3" customWidth="1"/>
    <col min="7176" max="7176" width="9.25" style="3" customWidth="1"/>
    <col min="7177" max="7177" width="4" style="3" customWidth="1"/>
    <col min="7178" max="7178" width="4.125" style="3" customWidth="1"/>
    <col min="7179" max="7179" width="4.375" style="3" customWidth="1"/>
    <col min="7180" max="7180" width="15.375" style="3" customWidth="1"/>
    <col min="7181" max="7181" width="10.375" style="3" bestFit="1" customWidth="1"/>
    <col min="7182" max="7182" width="9" style="3"/>
    <col min="7183" max="7183" width="10.375" style="3" bestFit="1" customWidth="1"/>
    <col min="7184" max="7184" width="11.625" style="3" bestFit="1" customWidth="1"/>
    <col min="7185" max="7188" width="9" style="3"/>
    <col min="7189" max="7189" width="43.375" style="3" bestFit="1" customWidth="1"/>
    <col min="7190" max="7424" width="9" style="3"/>
    <col min="7425" max="7425" width="3.75" style="3" customWidth="1"/>
    <col min="7426" max="7427" width="3" style="3" customWidth="1"/>
    <col min="7428" max="7428" width="18.875" style="3" customWidth="1"/>
    <col min="7429" max="7431" width="8.375" style="3" customWidth="1"/>
    <col min="7432" max="7432" width="9.25" style="3" customWidth="1"/>
    <col min="7433" max="7433" width="4" style="3" customWidth="1"/>
    <col min="7434" max="7434" width="4.125" style="3" customWidth="1"/>
    <col min="7435" max="7435" width="4.375" style="3" customWidth="1"/>
    <col min="7436" max="7436" width="15.375" style="3" customWidth="1"/>
    <col min="7437" max="7437" width="10.375" style="3" bestFit="1" customWidth="1"/>
    <col min="7438" max="7438" width="9" style="3"/>
    <col min="7439" max="7439" width="10.375" style="3" bestFit="1" customWidth="1"/>
    <col min="7440" max="7440" width="11.625" style="3" bestFit="1" customWidth="1"/>
    <col min="7441" max="7444" width="9" style="3"/>
    <col min="7445" max="7445" width="43.375" style="3" bestFit="1" customWidth="1"/>
    <col min="7446" max="7680" width="9" style="3"/>
    <col min="7681" max="7681" width="3.75" style="3" customWidth="1"/>
    <col min="7682" max="7683" width="3" style="3" customWidth="1"/>
    <col min="7684" max="7684" width="18.875" style="3" customWidth="1"/>
    <col min="7685" max="7687" width="8.375" style="3" customWidth="1"/>
    <col min="7688" max="7688" width="9.25" style="3" customWidth="1"/>
    <col min="7689" max="7689" width="4" style="3" customWidth="1"/>
    <col min="7690" max="7690" width="4.125" style="3" customWidth="1"/>
    <col min="7691" max="7691" width="4.375" style="3" customWidth="1"/>
    <col min="7692" max="7692" width="15.375" style="3" customWidth="1"/>
    <col min="7693" max="7693" width="10.375" style="3" bestFit="1" customWidth="1"/>
    <col min="7694" max="7694" width="9" style="3"/>
    <col min="7695" max="7695" width="10.375" style="3" bestFit="1" customWidth="1"/>
    <col min="7696" max="7696" width="11.625" style="3" bestFit="1" customWidth="1"/>
    <col min="7697" max="7700" width="9" style="3"/>
    <col min="7701" max="7701" width="43.375" style="3" bestFit="1" customWidth="1"/>
    <col min="7702" max="7936" width="9" style="3"/>
    <col min="7937" max="7937" width="3.75" style="3" customWidth="1"/>
    <col min="7938" max="7939" width="3" style="3" customWidth="1"/>
    <col min="7940" max="7940" width="18.875" style="3" customWidth="1"/>
    <col min="7941" max="7943" width="8.375" style="3" customWidth="1"/>
    <col min="7944" max="7944" width="9.25" style="3" customWidth="1"/>
    <col min="7945" max="7945" width="4" style="3" customWidth="1"/>
    <col min="7946" max="7946" width="4.125" style="3" customWidth="1"/>
    <col min="7947" max="7947" width="4.375" style="3" customWidth="1"/>
    <col min="7948" max="7948" width="15.375" style="3" customWidth="1"/>
    <col min="7949" max="7949" width="10.375" style="3" bestFit="1" customWidth="1"/>
    <col min="7950" max="7950" width="9" style="3"/>
    <col min="7951" max="7951" width="10.375" style="3" bestFit="1" customWidth="1"/>
    <col min="7952" max="7952" width="11.625" style="3" bestFit="1" customWidth="1"/>
    <col min="7953" max="7956" width="9" style="3"/>
    <col min="7957" max="7957" width="43.375" style="3" bestFit="1" customWidth="1"/>
    <col min="7958" max="8192" width="9" style="3"/>
    <col min="8193" max="8193" width="3.75" style="3" customWidth="1"/>
    <col min="8194" max="8195" width="3" style="3" customWidth="1"/>
    <col min="8196" max="8196" width="18.875" style="3" customWidth="1"/>
    <col min="8197" max="8199" width="8.375" style="3" customWidth="1"/>
    <col min="8200" max="8200" width="9.25" style="3" customWidth="1"/>
    <col min="8201" max="8201" width="4" style="3" customWidth="1"/>
    <col min="8202" max="8202" width="4.125" style="3" customWidth="1"/>
    <col min="8203" max="8203" width="4.375" style="3" customWidth="1"/>
    <col min="8204" max="8204" width="15.375" style="3" customWidth="1"/>
    <col min="8205" max="8205" width="10.375" style="3" bestFit="1" customWidth="1"/>
    <col min="8206" max="8206" width="9" style="3"/>
    <col min="8207" max="8207" width="10.375" style="3" bestFit="1" customWidth="1"/>
    <col min="8208" max="8208" width="11.625" style="3" bestFit="1" customWidth="1"/>
    <col min="8209" max="8212" width="9" style="3"/>
    <col min="8213" max="8213" width="43.375" style="3" bestFit="1" customWidth="1"/>
    <col min="8214" max="8448" width="9" style="3"/>
    <col min="8449" max="8449" width="3.75" style="3" customWidth="1"/>
    <col min="8450" max="8451" width="3" style="3" customWidth="1"/>
    <col min="8452" max="8452" width="18.875" style="3" customWidth="1"/>
    <col min="8453" max="8455" width="8.375" style="3" customWidth="1"/>
    <col min="8456" max="8456" width="9.25" style="3" customWidth="1"/>
    <col min="8457" max="8457" width="4" style="3" customWidth="1"/>
    <col min="8458" max="8458" width="4.125" style="3" customWidth="1"/>
    <col min="8459" max="8459" width="4.375" style="3" customWidth="1"/>
    <col min="8460" max="8460" width="15.375" style="3" customWidth="1"/>
    <col min="8461" max="8461" width="10.375" style="3" bestFit="1" customWidth="1"/>
    <col min="8462" max="8462" width="9" style="3"/>
    <col min="8463" max="8463" width="10.375" style="3" bestFit="1" customWidth="1"/>
    <col min="8464" max="8464" width="11.625" style="3" bestFit="1" customWidth="1"/>
    <col min="8465" max="8468" width="9" style="3"/>
    <col min="8469" max="8469" width="43.375" style="3" bestFit="1" customWidth="1"/>
    <col min="8470" max="8704" width="9" style="3"/>
    <col min="8705" max="8705" width="3.75" style="3" customWidth="1"/>
    <col min="8706" max="8707" width="3" style="3" customWidth="1"/>
    <col min="8708" max="8708" width="18.875" style="3" customWidth="1"/>
    <col min="8709" max="8711" width="8.375" style="3" customWidth="1"/>
    <col min="8712" max="8712" width="9.25" style="3" customWidth="1"/>
    <col min="8713" max="8713" width="4" style="3" customWidth="1"/>
    <col min="8714" max="8714" width="4.125" style="3" customWidth="1"/>
    <col min="8715" max="8715" width="4.375" style="3" customWidth="1"/>
    <col min="8716" max="8716" width="15.375" style="3" customWidth="1"/>
    <col min="8717" max="8717" width="10.375" style="3" bestFit="1" customWidth="1"/>
    <col min="8718" max="8718" width="9" style="3"/>
    <col min="8719" max="8719" width="10.375" style="3" bestFit="1" customWidth="1"/>
    <col min="8720" max="8720" width="11.625" style="3" bestFit="1" customWidth="1"/>
    <col min="8721" max="8724" width="9" style="3"/>
    <col min="8725" max="8725" width="43.375" style="3" bestFit="1" customWidth="1"/>
    <col min="8726" max="8960" width="9" style="3"/>
    <col min="8961" max="8961" width="3.75" style="3" customWidth="1"/>
    <col min="8962" max="8963" width="3" style="3" customWidth="1"/>
    <col min="8964" max="8964" width="18.875" style="3" customWidth="1"/>
    <col min="8965" max="8967" width="8.375" style="3" customWidth="1"/>
    <col min="8968" max="8968" width="9.25" style="3" customWidth="1"/>
    <col min="8969" max="8969" width="4" style="3" customWidth="1"/>
    <col min="8970" max="8970" width="4.125" style="3" customWidth="1"/>
    <col min="8971" max="8971" width="4.375" style="3" customWidth="1"/>
    <col min="8972" max="8972" width="15.375" style="3" customWidth="1"/>
    <col min="8973" max="8973" width="10.375" style="3" bestFit="1" customWidth="1"/>
    <col min="8974" max="8974" width="9" style="3"/>
    <col min="8975" max="8975" width="10.375" style="3" bestFit="1" customWidth="1"/>
    <col min="8976" max="8976" width="11.625" style="3" bestFit="1" customWidth="1"/>
    <col min="8977" max="8980" width="9" style="3"/>
    <col min="8981" max="8981" width="43.375" style="3" bestFit="1" customWidth="1"/>
    <col min="8982" max="9216" width="9" style="3"/>
    <col min="9217" max="9217" width="3.75" style="3" customWidth="1"/>
    <col min="9218" max="9219" width="3" style="3" customWidth="1"/>
    <col min="9220" max="9220" width="18.875" style="3" customWidth="1"/>
    <col min="9221" max="9223" width="8.375" style="3" customWidth="1"/>
    <col min="9224" max="9224" width="9.25" style="3" customWidth="1"/>
    <col min="9225" max="9225" width="4" style="3" customWidth="1"/>
    <col min="9226" max="9226" width="4.125" style="3" customWidth="1"/>
    <col min="9227" max="9227" width="4.375" style="3" customWidth="1"/>
    <col min="9228" max="9228" width="15.375" style="3" customWidth="1"/>
    <col min="9229" max="9229" width="10.375" style="3" bestFit="1" customWidth="1"/>
    <col min="9230" max="9230" width="9" style="3"/>
    <col min="9231" max="9231" width="10.375" style="3" bestFit="1" customWidth="1"/>
    <col min="9232" max="9232" width="11.625" style="3" bestFit="1" customWidth="1"/>
    <col min="9233" max="9236" width="9" style="3"/>
    <col min="9237" max="9237" width="43.375" style="3" bestFit="1" customWidth="1"/>
    <col min="9238" max="9472" width="9" style="3"/>
    <col min="9473" max="9473" width="3.75" style="3" customWidth="1"/>
    <col min="9474" max="9475" width="3" style="3" customWidth="1"/>
    <col min="9476" max="9476" width="18.875" style="3" customWidth="1"/>
    <col min="9477" max="9479" width="8.375" style="3" customWidth="1"/>
    <col min="9480" max="9480" width="9.25" style="3" customWidth="1"/>
    <col min="9481" max="9481" width="4" style="3" customWidth="1"/>
    <col min="9482" max="9482" width="4.125" style="3" customWidth="1"/>
    <col min="9483" max="9483" width="4.375" style="3" customWidth="1"/>
    <col min="9484" max="9484" width="15.375" style="3" customWidth="1"/>
    <col min="9485" max="9485" width="10.375" style="3" bestFit="1" customWidth="1"/>
    <col min="9486" max="9486" width="9" style="3"/>
    <col min="9487" max="9487" width="10.375" style="3" bestFit="1" customWidth="1"/>
    <col min="9488" max="9488" width="11.625" style="3" bestFit="1" customWidth="1"/>
    <col min="9489" max="9492" width="9" style="3"/>
    <col min="9493" max="9493" width="43.375" style="3" bestFit="1" customWidth="1"/>
    <col min="9494" max="9728" width="9" style="3"/>
    <col min="9729" max="9729" width="3.75" style="3" customWidth="1"/>
    <col min="9730" max="9731" width="3" style="3" customWidth="1"/>
    <col min="9732" max="9732" width="18.875" style="3" customWidth="1"/>
    <col min="9733" max="9735" width="8.375" style="3" customWidth="1"/>
    <col min="9736" max="9736" width="9.25" style="3" customWidth="1"/>
    <col min="9737" max="9737" width="4" style="3" customWidth="1"/>
    <col min="9738" max="9738" width="4.125" style="3" customWidth="1"/>
    <col min="9739" max="9739" width="4.375" style="3" customWidth="1"/>
    <col min="9740" max="9740" width="15.375" style="3" customWidth="1"/>
    <col min="9741" max="9741" width="10.375" style="3" bestFit="1" customWidth="1"/>
    <col min="9742" max="9742" width="9" style="3"/>
    <col min="9743" max="9743" width="10.375" style="3" bestFit="1" customWidth="1"/>
    <col min="9744" max="9744" width="11.625" style="3" bestFit="1" customWidth="1"/>
    <col min="9745" max="9748" width="9" style="3"/>
    <col min="9749" max="9749" width="43.375" style="3" bestFit="1" customWidth="1"/>
    <col min="9750" max="9984" width="9" style="3"/>
    <col min="9985" max="9985" width="3.75" style="3" customWidth="1"/>
    <col min="9986" max="9987" width="3" style="3" customWidth="1"/>
    <col min="9988" max="9988" width="18.875" style="3" customWidth="1"/>
    <col min="9989" max="9991" width="8.375" style="3" customWidth="1"/>
    <col min="9992" max="9992" width="9.25" style="3" customWidth="1"/>
    <col min="9993" max="9993" width="4" style="3" customWidth="1"/>
    <col min="9994" max="9994" width="4.125" style="3" customWidth="1"/>
    <col min="9995" max="9995" width="4.375" style="3" customWidth="1"/>
    <col min="9996" max="9996" width="15.375" style="3" customWidth="1"/>
    <col min="9997" max="9997" width="10.375" style="3" bestFit="1" customWidth="1"/>
    <col min="9998" max="9998" width="9" style="3"/>
    <col min="9999" max="9999" width="10.375" style="3" bestFit="1" customWidth="1"/>
    <col min="10000" max="10000" width="11.625" style="3" bestFit="1" customWidth="1"/>
    <col min="10001" max="10004" width="9" style="3"/>
    <col min="10005" max="10005" width="43.375" style="3" bestFit="1" customWidth="1"/>
    <col min="10006" max="10240" width="9" style="3"/>
    <col min="10241" max="10241" width="3.75" style="3" customWidth="1"/>
    <col min="10242" max="10243" width="3" style="3" customWidth="1"/>
    <col min="10244" max="10244" width="18.875" style="3" customWidth="1"/>
    <col min="10245" max="10247" width="8.375" style="3" customWidth="1"/>
    <col min="10248" max="10248" width="9.25" style="3" customWidth="1"/>
    <col min="10249" max="10249" width="4" style="3" customWidth="1"/>
    <col min="10250" max="10250" width="4.125" style="3" customWidth="1"/>
    <col min="10251" max="10251" width="4.375" style="3" customWidth="1"/>
    <col min="10252" max="10252" width="15.375" style="3" customWidth="1"/>
    <col min="10253" max="10253" width="10.375" style="3" bestFit="1" customWidth="1"/>
    <col min="10254" max="10254" width="9" style="3"/>
    <col min="10255" max="10255" width="10.375" style="3" bestFit="1" customWidth="1"/>
    <col min="10256" max="10256" width="11.625" style="3" bestFit="1" customWidth="1"/>
    <col min="10257" max="10260" width="9" style="3"/>
    <col min="10261" max="10261" width="43.375" style="3" bestFit="1" customWidth="1"/>
    <col min="10262" max="10496" width="9" style="3"/>
    <col min="10497" max="10497" width="3.75" style="3" customWidth="1"/>
    <col min="10498" max="10499" width="3" style="3" customWidth="1"/>
    <col min="10500" max="10500" width="18.875" style="3" customWidth="1"/>
    <col min="10501" max="10503" width="8.375" style="3" customWidth="1"/>
    <col min="10504" max="10504" width="9.25" style="3" customWidth="1"/>
    <col min="10505" max="10505" width="4" style="3" customWidth="1"/>
    <col min="10506" max="10506" width="4.125" style="3" customWidth="1"/>
    <col min="10507" max="10507" width="4.375" style="3" customWidth="1"/>
    <col min="10508" max="10508" width="15.375" style="3" customWidth="1"/>
    <col min="10509" max="10509" width="10.375" style="3" bestFit="1" customWidth="1"/>
    <col min="10510" max="10510" width="9" style="3"/>
    <col min="10511" max="10511" width="10.375" style="3" bestFit="1" customWidth="1"/>
    <col min="10512" max="10512" width="11.625" style="3" bestFit="1" customWidth="1"/>
    <col min="10513" max="10516" width="9" style="3"/>
    <col min="10517" max="10517" width="43.375" style="3" bestFit="1" customWidth="1"/>
    <col min="10518" max="10752" width="9" style="3"/>
    <col min="10753" max="10753" width="3.75" style="3" customWidth="1"/>
    <col min="10754" max="10755" width="3" style="3" customWidth="1"/>
    <col min="10756" max="10756" width="18.875" style="3" customWidth="1"/>
    <col min="10757" max="10759" width="8.375" style="3" customWidth="1"/>
    <col min="10760" max="10760" width="9.25" style="3" customWidth="1"/>
    <col min="10761" max="10761" width="4" style="3" customWidth="1"/>
    <col min="10762" max="10762" width="4.125" style="3" customWidth="1"/>
    <col min="10763" max="10763" width="4.375" style="3" customWidth="1"/>
    <col min="10764" max="10764" width="15.375" style="3" customWidth="1"/>
    <col min="10765" max="10765" width="10.375" style="3" bestFit="1" customWidth="1"/>
    <col min="10766" max="10766" width="9" style="3"/>
    <col min="10767" max="10767" width="10.375" style="3" bestFit="1" customWidth="1"/>
    <col min="10768" max="10768" width="11.625" style="3" bestFit="1" customWidth="1"/>
    <col min="10769" max="10772" width="9" style="3"/>
    <col min="10773" max="10773" width="43.375" style="3" bestFit="1" customWidth="1"/>
    <col min="10774" max="11008" width="9" style="3"/>
    <col min="11009" max="11009" width="3.75" style="3" customWidth="1"/>
    <col min="11010" max="11011" width="3" style="3" customWidth="1"/>
    <col min="11012" max="11012" width="18.875" style="3" customWidth="1"/>
    <col min="11013" max="11015" width="8.375" style="3" customWidth="1"/>
    <col min="11016" max="11016" width="9.25" style="3" customWidth="1"/>
    <col min="11017" max="11017" width="4" style="3" customWidth="1"/>
    <col min="11018" max="11018" width="4.125" style="3" customWidth="1"/>
    <col min="11019" max="11019" width="4.375" style="3" customWidth="1"/>
    <col min="11020" max="11020" width="15.375" style="3" customWidth="1"/>
    <col min="11021" max="11021" width="10.375" style="3" bestFit="1" customWidth="1"/>
    <col min="11022" max="11022" width="9" style="3"/>
    <col min="11023" max="11023" width="10.375" style="3" bestFit="1" customWidth="1"/>
    <col min="11024" max="11024" width="11.625" style="3" bestFit="1" customWidth="1"/>
    <col min="11025" max="11028" width="9" style="3"/>
    <col min="11029" max="11029" width="43.375" style="3" bestFit="1" customWidth="1"/>
    <col min="11030" max="11264" width="9" style="3"/>
    <col min="11265" max="11265" width="3.75" style="3" customWidth="1"/>
    <col min="11266" max="11267" width="3" style="3" customWidth="1"/>
    <col min="11268" max="11268" width="18.875" style="3" customWidth="1"/>
    <col min="11269" max="11271" width="8.375" style="3" customWidth="1"/>
    <col min="11272" max="11272" width="9.25" style="3" customWidth="1"/>
    <col min="11273" max="11273" width="4" style="3" customWidth="1"/>
    <col min="11274" max="11274" width="4.125" style="3" customWidth="1"/>
    <col min="11275" max="11275" width="4.375" style="3" customWidth="1"/>
    <col min="11276" max="11276" width="15.375" style="3" customWidth="1"/>
    <col min="11277" max="11277" width="10.375" style="3" bestFit="1" customWidth="1"/>
    <col min="11278" max="11278" width="9" style="3"/>
    <col min="11279" max="11279" width="10.375" style="3" bestFit="1" customWidth="1"/>
    <col min="11280" max="11280" width="11.625" style="3" bestFit="1" customWidth="1"/>
    <col min="11281" max="11284" width="9" style="3"/>
    <col min="11285" max="11285" width="43.375" style="3" bestFit="1" customWidth="1"/>
    <col min="11286" max="11520" width="9" style="3"/>
    <col min="11521" max="11521" width="3.75" style="3" customWidth="1"/>
    <col min="11522" max="11523" width="3" style="3" customWidth="1"/>
    <col min="11524" max="11524" width="18.875" style="3" customWidth="1"/>
    <col min="11525" max="11527" width="8.375" style="3" customWidth="1"/>
    <col min="11528" max="11528" width="9.25" style="3" customWidth="1"/>
    <col min="11529" max="11529" width="4" style="3" customWidth="1"/>
    <col min="11530" max="11530" width="4.125" style="3" customWidth="1"/>
    <col min="11531" max="11531" width="4.375" style="3" customWidth="1"/>
    <col min="11532" max="11532" width="15.375" style="3" customWidth="1"/>
    <col min="11533" max="11533" width="10.375" style="3" bestFit="1" customWidth="1"/>
    <col min="11534" max="11534" width="9" style="3"/>
    <col min="11535" max="11535" width="10.375" style="3" bestFit="1" customWidth="1"/>
    <col min="11536" max="11536" width="11.625" style="3" bestFit="1" customWidth="1"/>
    <col min="11537" max="11540" width="9" style="3"/>
    <col min="11541" max="11541" width="43.375" style="3" bestFit="1" customWidth="1"/>
    <col min="11542" max="11776" width="9" style="3"/>
    <col min="11777" max="11777" width="3.75" style="3" customWidth="1"/>
    <col min="11778" max="11779" width="3" style="3" customWidth="1"/>
    <col min="11780" max="11780" width="18.875" style="3" customWidth="1"/>
    <col min="11781" max="11783" width="8.375" style="3" customWidth="1"/>
    <col min="11784" max="11784" width="9.25" style="3" customWidth="1"/>
    <col min="11785" max="11785" width="4" style="3" customWidth="1"/>
    <col min="11786" max="11786" width="4.125" style="3" customWidth="1"/>
    <col min="11787" max="11787" width="4.375" style="3" customWidth="1"/>
    <col min="11788" max="11788" width="15.375" style="3" customWidth="1"/>
    <col min="11789" max="11789" width="10.375" style="3" bestFit="1" customWidth="1"/>
    <col min="11790" max="11790" width="9" style="3"/>
    <col min="11791" max="11791" width="10.375" style="3" bestFit="1" customWidth="1"/>
    <col min="11792" max="11792" width="11.625" style="3" bestFit="1" customWidth="1"/>
    <col min="11793" max="11796" width="9" style="3"/>
    <col min="11797" max="11797" width="43.375" style="3" bestFit="1" customWidth="1"/>
    <col min="11798" max="12032" width="9" style="3"/>
    <col min="12033" max="12033" width="3.75" style="3" customWidth="1"/>
    <col min="12034" max="12035" width="3" style="3" customWidth="1"/>
    <col min="12036" max="12036" width="18.875" style="3" customWidth="1"/>
    <col min="12037" max="12039" width="8.375" style="3" customWidth="1"/>
    <col min="12040" max="12040" width="9.25" style="3" customWidth="1"/>
    <col min="12041" max="12041" width="4" style="3" customWidth="1"/>
    <col min="12042" max="12042" width="4.125" style="3" customWidth="1"/>
    <col min="12043" max="12043" width="4.375" style="3" customWidth="1"/>
    <col min="12044" max="12044" width="15.375" style="3" customWidth="1"/>
    <col min="12045" max="12045" width="10.375" style="3" bestFit="1" customWidth="1"/>
    <col min="12046" max="12046" width="9" style="3"/>
    <col min="12047" max="12047" width="10.375" style="3" bestFit="1" customWidth="1"/>
    <col min="12048" max="12048" width="11.625" style="3" bestFit="1" customWidth="1"/>
    <col min="12049" max="12052" width="9" style="3"/>
    <col min="12053" max="12053" width="43.375" style="3" bestFit="1" customWidth="1"/>
    <col min="12054" max="12288" width="9" style="3"/>
    <col min="12289" max="12289" width="3.75" style="3" customWidth="1"/>
    <col min="12290" max="12291" width="3" style="3" customWidth="1"/>
    <col min="12292" max="12292" width="18.875" style="3" customWidth="1"/>
    <col min="12293" max="12295" width="8.375" style="3" customWidth="1"/>
    <col min="12296" max="12296" width="9.25" style="3" customWidth="1"/>
    <col min="12297" max="12297" width="4" style="3" customWidth="1"/>
    <col min="12298" max="12298" width="4.125" style="3" customWidth="1"/>
    <col min="12299" max="12299" width="4.375" style="3" customWidth="1"/>
    <col min="12300" max="12300" width="15.375" style="3" customWidth="1"/>
    <col min="12301" max="12301" width="10.375" style="3" bestFit="1" customWidth="1"/>
    <col min="12302" max="12302" width="9" style="3"/>
    <col min="12303" max="12303" width="10.375" style="3" bestFit="1" customWidth="1"/>
    <col min="12304" max="12304" width="11.625" style="3" bestFit="1" customWidth="1"/>
    <col min="12305" max="12308" width="9" style="3"/>
    <col min="12309" max="12309" width="43.375" style="3" bestFit="1" customWidth="1"/>
    <col min="12310" max="12544" width="9" style="3"/>
    <col min="12545" max="12545" width="3.75" style="3" customWidth="1"/>
    <col min="12546" max="12547" width="3" style="3" customWidth="1"/>
    <col min="12548" max="12548" width="18.875" style="3" customWidth="1"/>
    <col min="12549" max="12551" width="8.375" style="3" customWidth="1"/>
    <col min="12552" max="12552" width="9.25" style="3" customWidth="1"/>
    <col min="12553" max="12553" width="4" style="3" customWidth="1"/>
    <col min="12554" max="12554" width="4.125" style="3" customWidth="1"/>
    <col min="12555" max="12555" width="4.375" style="3" customWidth="1"/>
    <col min="12556" max="12556" width="15.375" style="3" customWidth="1"/>
    <col min="12557" max="12557" width="10.375" style="3" bestFit="1" customWidth="1"/>
    <col min="12558" max="12558" width="9" style="3"/>
    <col min="12559" max="12559" width="10.375" style="3" bestFit="1" customWidth="1"/>
    <col min="12560" max="12560" width="11.625" style="3" bestFit="1" customWidth="1"/>
    <col min="12561" max="12564" width="9" style="3"/>
    <col min="12565" max="12565" width="43.375" style="3" bestFit="1" customWidth="1"/>
    <col min="12566" max="12800" width="9" style="3"/>
    <col min="12801" max="12801" width="3.75" style="3" customWidth="1"/>
    <col min="12802" max="12803" width="3" style="3" customWidth="1"/>
    <col min="12804" max="12804" width="18.875" style="3" customWidth="1"/>
    <col min="12805" max="12807" width="8.375" style="3" customWidth="1"/>
    <col min="12808" max="12808" width="9.25" style="3" customWidth="1"/>
    <col min="12809" max="12809" width="4" style="3" customWidth="1"/>
    <col min="12810" max="12810" width="4.125" style="3" customWidth="1"/>
    <col min="12811" max="12811" width="4.375" style="3" customWidth="1"/>
    <col min="12812" max="12812" width="15.375" style="3" customWidth="1"/>
    <col min="12813" max="12813" width="10.375" style="3" bestFit="1" customWidth="1"/>
    <col min="12814" max="12814" width="9" style="3"/>
    <col min="12815" max="12815" width="10.375" style="3" bestFit="1" customWidth="1"/>
    <col min="12816" max="12816" width="11.625" style="3" bestFit="1" customWidth="1"/>
    <col min="12817" max="12820" width="9" style="3"/>
    <col min="12821" max="12821" width="43.375" style="3" bestFit="1" customWidth="1"/>
    <col min="12822" max="13056" width="9" style="3"/>
    <col min="13057" max="13057" width="3.75" style="3" customWidth="1"/>
    <col min="13058" max="13059" width="3" style="3" customWidth="1"/>
    <col min="13060" max="13060" width="18.875" style="3" customWidth="1"/>
    <col min="13061" max="13063" width="8.375" style="3" customWidth="1"/>
    <col min="13064" max="13064" width="9.25" style="3" customWidth="1"/>
    <col min="13065" max="13065" width="4" style="3" customWidth="1"/>
    <col min="13066" max="13066" width="4.125" style="3" customWidth="1"/>
    <col min="13067" max="13067" width="4.375" style="3" customWidth="1"/>
    <col min="13068" max="13068" width="15.375" style="3" customWidth="1"/>
    <col min="13069" max="13069" width="10.375" style="3" bestFit="1" customWidth="1"/>
    <col min="13070" max="13070" width="9" style="3"/>
    <col min="13071" max="13071" width="10.375" style="3" bestFit="1" customWidth="1"/>
    <col min="13072" max="13072" width="11.625" style="3" bestFit="1" customWidth="1"/>
    <col min="13073" max="13076" width="9" style="3"/>
    <col min="13077" max="13077" width="43.375" style="3" bestFit="1" customWidth="1"/>
    <col min="13078" max="13312" width="9" style="3"/>
    <col min="13313" max="13313" width="3.75" style="3" customWidth="1"/>
    <col min="13314" max="13315" width="3" style="3" customWidth="1"/>
    <col min="13316" max="13316" width="18.875" style="3" customWidth="1"/>
    <col min="13317" max="13319" width="8.375" style="3" customWidth="1"/>
    <col min="13320" max="13320" width="9.25" style="3" customWidth="1"/>
    <col min="13321" max="13321" width="4" style="3" customWidth="1"/>
    <col min="13322" max="13322" width="4.125" style="3" customWidth="1"/>
    <col min="13323" max="13323" width="4.375" style="3" customWidth="1"/>
    <col min="13324" max="13324" width="15.375" style="3" customWidth="1"/>
    <col min="13325" max="13325" width="10.375" style="3" bestFit="1" customWidth="1"/>
    <col min="13326" max="13326" width="9" style="3"/>
    <col min="13327" max="13327" width="10.375" style="3" bestFit="1" customWidth="1"/>
    <col min="13328" max="13328" width="11.625" style="3" bestFit="1" customWidth="1"/>
    <col min="13329" max="13332" width="9" style="3"/>
    <col min="13333" max="13333" width="43.375" style="3" bestFit="1" customWidth="1"/>
    <col min="13334" max="13568" width="9" style="3"/>
    <col min="13569" max="13569" width="3.75" style="3" customWidth="1"/>
    <col min="13570" max="13571" width="3" style="3" customWidth="1"/>
    <col min="13572" max="13572" width="18.875" style="3" customWidth="1"/>
    <col min="13573" max="13575" width="8.375" style="3" customWidth="1"/>
    <col min="13576" max="13576" width="9.25" style="3" customWidth="1"/>
    <col min="13577" max="13577" width="4" style="3" customWidth="1"/>
    <col min="13578" max="13578" width="4.125" style="3" customWidth="1"/>
    <col min="13579" max="13579" width="4.375" style="3" customWidth="1"/>
    <col min="13580" max="13580" width="15.375" style="3" customWidth="1"/>
    <col min="13581" max="13581" width="10.375" style="3" bestFit="1" customWidth="1"/>
    <col min="13582" max="13582" width="9" style="3"/>
    <col min="13583" max="13583" width="10.375" style="3" bestFit="1" customWidth="1"/>
    <col min="13584" max="13584" width="11.625" style="3" bestFit="1" customWidth="1"/>
    <col min="13585" max="13588" width="9" style="3"/>
    <col min="13589" max="13589" width="43.375" style="3" bestFit="1" customWidth="1"/>
    <col min="13590" max="13824" width="9" style="3"/>
    <col min="13825" max="13825" width="3.75" style="3" customWidth="1"/>
    <col min="13826" max="13827" width="3" style="3" customWidth="1"/>
    <col min="13828" max="13828" width="18.875" style="3" customWidth="1"/>
    <col min="13829" max="13831" width="8.375" style="3" customWidth="1"/>
    <col min="13832" max="13832" width="9.25" style="3" customWidth="1"/>
    <col min="13833" max="13833" width="4" style="3" customWidth="1"/>
    <col min="13834" max="13834" width="4.125" style="3" customWidth="1"/>
    <col min="13835" max="13835" width="4.375" style="3" customWidth="1"/>
    <col min="13836" max="13836" width="15.375" style="3" customWidth="1"/>
    <col min="13837" max="13837" width="10.375" style="3" bestFit="1" customWidth="1"/>
    <col min="13838" max="13838" width="9" style="3"/>
    <col min="13839" max="13839" width="10.375" style="3" bestFit="1" customWidth="1"/>
    <col min="13840" max="13840" width="11.625" style="3" bestFit="1" customWidth="1"/>
    <col min="13841" max="13844" width="9" style="3"/>
    <col min="13845" max="13845" width="43.375" style="3" bestFit="1" customWidth="1"/>
    <col min="13846" max="14080" width="9" style="3"/>
    <col min="14081" max="14081" width="3.75" style="3" customWidth="1"/>
    <col min="14082" max="14083" width="3" style="3" customWidth="1"/>
    <col min="14084" max="14084" width="18.875" style="3" customWidth="1"/>
    <col min="14085" max="14087" width="8.375" style="3" customWidth="1"/>
    <col min="14088" max="14088" width="9.25" style="3" customWidth="1"/>
    <col min="14089" max="14089" width="4" style="3" customWidth="1"/>
    <col min="14090" max="14090" width="4.125" style="3" customWidth="1"/>
    <col min="14091" max="14091" width="4.375" style="3" customWidth="1"/>
    <col min="14092" max="14092" width="15.375" style="3" customWidth="1"/>
    <col min="14093" max="14093" width="10.375" style="3" bestFit="1" customWidth="1"/>
    <col min="14094" max="14094" width="9" style="3"/>
    <col min="14095" max="14095" width="10.375" style="3" bestFit="1" customWidth="1"/>
    <col min="14096" max="14096" width="11.625" style="3" bestFit="1" customWidth="1"/>
    <col min="14097" max="14100" width="9" style="3"/>
    <col min="14101" max="14101" width="43.375" style="3" bestFit="1" customWidth="1"/>
    <col min="14102" max="14336" width="9" style="3"/>
    <col min="14337" max="14337" width="3.75" style="3" customWidth="1"/>
    <col min="14338" max="14339" width="3" style="3" customWidth="1"/>
    <col min="14340" max="14340" width="18.875" style="3" customWidth="1"/>
    <col min="14341" max="14343" width="8.375" style="3" customWidth="1"/>
    <col min="14344" max="14344" width="9.25" style="3" customWidth="1"/>
    <col min="14345" max="14345" width="4" style="3" customWidth="1"/>
    <col min="14346" max="14346" width="4.125" style="3" customWidth="1"/>
    <col min="14347" max="14347" width="4.375" style="3" customWidth="1"/>
    <col min="14348" max="14348" width="15.375" style="3" customWidth="1"/>
    <col min="14349" max="14349" width="10.375" style="3" bestFit="1" customWidth="1"/>
    <col min="14350" max="14350" width="9" style="3"/>
    <col min="14351" max="14351" width="10.375" style="3" bestFit="1" customWidth="1"/>
    <col min="14352" max="14352" width="11.625" style="3" bestFit="1" customWidth="1"/>
    <col min="14353" max="14356" width="9" style="3"/>
    <col min="14357" max="14357" width="43.375" style="3" bestFit="1" customWidth="1"/>
    <col min="14358" max="14592" width="9" style="3"/>
    <col min="14593" max="14593" width="3.75" style="3" customWidth="1"/>
    <col min="14594" max="14595" width="3" style="3" customWidth="1"/>
    <col min="14596" max="14596" width="18.875" style="3" customWidth="1"/>
    <col min="14597" max="14599" width="8.375" style="3" customWidth="1"/>
    <col min="14600" max="14600" width="9.25" style="3" customWidth="1"/>
    <col min="14601" max="14601" width="4" style="3" customWidth="1"/>
    <col min="14602" max="14602" width="4.125" style="3" customWidth="1"/>
    <col min="14603" max="14603" width="4.375" style="3" customWidth="1"/>
    <col min="14604" max="14604" width="15.375" style="3" customWidth="1"/>
    <col min="14605" max="14605" width="10.375" style="3" bestFit="1" customWidth="1"/>
    <col min="14606" max="14606" width="9" style="3"/>
    <col min="14607" max="14607" width="10.375" style="3" bestFit="1" customWidth="1"/>
    <col min="14608" max="14608" width="11.625" style="3" bestFit="1" customWidth="1"/>
    <col min="14609" max="14612" width="9" style="3"/>
    <col min="14613" max="14613" width="43.375" style="3" bestFit="1" customWidth="1"/>
    <col min="14614" max="14848" width="9" style="3"/>
    <col min="14849" max="14849" width="3.75" style="3" customWidth="1"/>
    <col min="14850" max="14851" width="3" style="3" customWidth="1"/>
    <col min="14852" max="14852" width="18.875" style="3" customWidth="1"/>
    <col min="14853" max="14855" width="8.375" style="3" customWidth="1"/>
    <col min="14856" max="14856" width="9.25" style="3" customWidth="1"/>
    <col min="14857" max="14857" width="4" style="3" customWidth="1"/>
    <col min="14858" max="14858" width="4.125" style="3" customWidth="1"/>
    <col min="14859" max="14859" width="4.375" style="3" customWidth="1"/>
    <col min="14860" max="14860" width="15.375" style="3" customWidth="1"/>
    <col min="14861" max="14861" width="10.375" style="3" bestFit="1" customWidth="1"/>
    <col min="14862" max="14862" width="9" style="3"/>
    <col min="14863" max="14863" width="10.375" style="3" bestFit="1" customWidth="1"/>
    <col min="14864" max="14864" width="11.625" style="3" bestFit="1" customWidth="1"/>
    <col min="14865" max="14868" width="9" style="3"/>
    <col min="14869" max="14869" width="43.375" style="3" bestFit="1" customWidth="1"/>
    <col min="14870" max="15104" width="9" style="3"/>
    <col min="15105" max="15105" width="3.75" style="3" customWidth="1"/>
    <col min="15106" max="15107" width="3" style="3" customWidth="1"/>
    <col min="15108" max="15108" width="18.875" style="3" customWidth="1"/>
    <col min="15109" max="15111" width="8.375" style="3" customWidth="1"/>
    <col min="15112" max="15112" width="9.25" style="3" customWidth="1"/>
    <col min="15113" max="15113" width="4" style="3" customWidth="1"/>
    <col min="15114" max="15114" width="4.125" style="3" customWidth="1"/>
    <col min="15115" max="15115" width="4.375" style="3" customWidth="1"/>
    <col min="15116" max="15116" width="15.375" style="3" customWidth="1"/>
    <col min="15117" max="15117" width="10.375" style="3" bestFit="1" customWidth="1"/>
    <col min="15118" max="15118" width="9" style="3"/>
    <col min="15119" max="15119" width="10.375" style="3" bestFit="1" customWidth="1"/>
    <col min="15120" max="15120" width="11.625" style="3" bestFit="1" customWidth="1"/>
    <col min="15121" max="15124" width="9" style="3"/>
    <col min="15125" max="15125" width="43.375" style="3" bestFit="1" customWidth="1"/>
    <col min="15126" max="15360" width="9" style="3"/>
    <col min="15361" max="15361" width="3.75" style="3" customWidth="1"/>
    <col min="15362" max="15363" width="3" style="3" customWidth="1"/>
    <col min="15364" max="15364" width="18.875" style="3" customWidth="1"/>
    <col min="15365" max="15367" width="8.375" style="3" customWidth="1"/>
    <col min="15368" max="15368" width="9.25" style="3" customWidth="1"/>
    <col min="15369" max="15369" width="4" style="3" customWidth="1"/>
    <col min="15370" max="15370" width="4.125" style="3" customWidth="1"/>
    <col min="15371" max="15371" width="4.375" style="3" customWidth="1"/>
    <col min="15372" max="15372" width="15.375" style="3" customWidth="1"/>
    <col min="15373" max="15373" width="10.375" style="3" bestFit="1" customWidth="1"/>
    <col min="15374" max="15374" width="9" style="3"/>
    <col min="15375" max="15375" width="10.375" style="3" bestFit="1" customWidth="1"/>
    <col min="15376" max="15376" width="11.625" style="3" bestFit="1" customWidth="1"/>
    <col min="15377" max="15380" width="9" style="3"/>
    <col min="15381" max="15381" width="43.375" style="3" bestFit="1" customWidth="1"/>
    <col min="15382" max="15616" width="9" style="3"/>
    <col min="15617" max="15617" width="3.75" style="3" customWidth="1"/>
    <col min="15618" max="15619" width="3" style="3" customWidth="1"/>
    <col min="15620" max="15620" width="18.875" style="3" customWidth="1"/>
    <col min="15621" max="15623" width="8.375" style="3" customWidth="1"/>
    <col min="15624" max="15624" width="9.25" style="3" customWidth="1"/>
    <col min="15625" max="15625" width="4" style="3" customWidth="1"/>
    <col min="15626" max="15626" width="4.125" style="3" customWidth="1"/>
    <col min="15627" max="15627" width="4.375" style="3" customWidth="1"/>
    <col min="15628" max="15628" width="15.375" style="3" customWidth="1"/>
    <col min="15629" max="15629" width="10.375" style="3" bestFit="1" customWidth="1"/>
    <col min="15630" max="15630" width="9" style="3"/>
    <col min="15631" max="15631" width="10.375" style="3" bestFit="1" customWidth="1"/>
    <col min="15632" max="15632" width="11.625" style="3" bestFit="1" customWidth="1"/>
    <col min="15633" max="15636" width="9" style="3"/>
    <col min="15637" max="15637" width="43.375" style="3" bestFit="1" customWidth="1"/>
    <col min="15638" max="15872" width="9" style="3"/>
    <col min="15873" max="15873" width="3.75" style="3" customWidth="1"/>
    <col min="15874" max="15875" width="3" style="3" customWidth="1"/>
    <col min="15876" max="15876" width="18.875" style="3" customWidth="1"/>
    <col min="15877" max="15879" width="8.375" style="3" customWidth="1"/>
    <col min="15880" max="15880" width="9.25" style="3" customWidth="1"/>
    <col min="15881" max="15881" width="4" style="3" customWidth="1"/>
    <col min="15882" max="15882" width="4.125" style="3" customWidth="1"/>
    <col min="15883" max="15883" width="4.375" style="3" customWidth="1"/>
    <col min="15884" max="15884" width="15.375" style="3" customWidth="1"/>
    <col min="15885" max="15885" width="10.375" style="3" bestFit="1" customWidth="1"/>
    <col min="15886" max="15886" width="9" style="3"/>
    <col min="15887" max="15887" width="10.375" style="3" bestFit="1" customWidth="1"/>
    <col min="15888" max="15888" width="11.625" style="3" bestFit="1" customWidth="1"/>
    <col min="15889" max="15892" width="9" style="3"/>
    <col min="15893" max="15893" width="43.375" style="3" bestFit="1" customWidth="1"/>
    <col min="15894" max="16128" width="9" style="3"/>
    <col min="16129" max="16129" width="3.75" style="3" customWidth="1"/>
    <col min="16130" max="16131" width="3" style="3" customWidth="1"/>
    <col min="16132" max="16132" width="18.875" style="3" customWidth="1"/>
    <col min="16133" max="16135" width="8.375" style="3" customWidth="1"/>
    <col min="16136" max="16136" width="9.25" style="3" customWidth="1"/>
    <col min="16137" max="16137" width="4" style="3" customWidth="1"/>
    <col min="16138" max="16138" width="4.125" style="3" customWidth="1"/>
    <col min="16139" max="16139" width="4.375" style="3" customWidth="1"/>
    <col min="16140" max="16140" width="15.375" style="3" customWidth="1"/>
    <col min="16141" max="16141" width="10.375" style="3" bestFit="1" customWidth="1"/>
    <col min="16142" max="16142" width="9" style="3"/>
    <col min="16143" max="16143" width="10.375" style="3" bestFit="1" customWidth="1"/>
    <col min="16144" max="16144" width="11.625" style="3" bestFit="1" customWidth="1"/>
    <col min="16145" max="16148" width="9" style="3"/>
    <col min="16149" max="16149" width="43.375" style="3" bestFit="1" customWidth="1"/>
    <col min="16150" max="16384" width="9" style="3"/>
  </cols>
  <sheetData>
    <row r="1" spans="2:17" ht="16.5" customHeight="1" x14ac:dyDescent="0.15">
      <c r="B1" s="145" t="s">
        <v>46</v>
      </c>
      <c r="C1" s="146"/>
      <c r="D1" s="146"/>
      <c r="E1" s="146"/>
      <c r="F1" s="146"/>
      <c r="G1" s="146"/>
      <c r="H1" s="146"/>
      <c r="I1" s="146"/>
      <c r="J1" s="146"/>
      <c r="K1" s="146"/>
      <c r="L1" s="146"/>
      <c r="M1" s="146"/>
      <c r="N1" s="146"/>
      <c r="O1" s="32"/>
      <c r="P1" s="32"/>
    </row>
    <row r="2" spans="2:17" ht="35.25" customHeight="1" x14ac:dyDescent="0.15">
      <c r="B2" s="146"/>
      <c r="C2" s="146"/>
      <c r="D2" s="146"/>
      <c r="E2" s="146"/>
      <c r="F2" s="146"/>
      <c r="G2" s="146"/>
      <c r="H2" s="146"/>
      <c r="I2" s="146"/>
      <c r="J2" s="146"/>
      <c r="K2" s="146"/>
      <c r="L2" s="146"/>
      <c r="M2" s="146"/>
      <c r="N2" s="146"/>
      <c r="O2" s="32"/>
      <c r="P2" s="32"/>
    </row>
    <row r="3" spans="2:17" ht="66.75" customHeight="1" x14ac:dyDescent="0.15">
      <c r="B3" s="146"/>
      <c r="C3" s="146"/>
      <c r="D3" s="146"/>
      <c r="E3" s="146"/>
      <c r="F3" s="146"/>
      <c r="G3" s="146"/>
      <c r="H3" s="146"/>
      <c r="I3" s="146"/>
      <c r="J3" s="146"/>
      <c r="K3" s="146"/>
      <c r="L3" s="146"/>
      <c r="M3" s="146"/>
      <c r="N3" s="146"/>
      <c r="O3" s="32"/>
      <c r="P3" s="32"/>
    </row>
    <row r="4" spans="2:17" x14ac:dyDescent="0.15">
      <c r="B4" s="5"/>
      <c r="C4" s="5"/>
      <c r="D4" s="5"/>
      <c r="E4" s="5"/>
      <c r="F4" s="5"/>
      <c r="G4" s="5"/>
      <c r="H4" s="5"/>
      <c r="I4" s="5"/>
      <c r="J4" s="5"/>
    </row>
    <row r="5" spans="2:17" ht="21" x14ac:dyDescent="0.15">
      <c r="B5" s="140" t="s">
        <v>47</v>
      </c>
      <c r="C5" s="140"/>
      <c r="D5" s="140"/>
      <c r="E5" s="72"/>
      <c r="F5" s="33"/>
      <c r="G5" s="33"/>
      <c r="H5" s="33"/>
      <c r="I5" s="5"/>
    </row>
    <row r="6" spans="2:17" ht="21" x14ac:dyDescent="0.15">
      <c r="B6" s="140" t="s">
        <v>48</v>
      </c>
      <c r="C6" s="140"/>
      <c r="D6" s="140"/>
      <c r="E6" s="73"/>
      <c r="F6" s="147" t="e">
        <f>VLOOKUP(E6,$J$8:$N$14,2)</f>
        <v>#N/A</v>
      </c>
      <c r="G6" s="148"/>
      <c r="H6" s="148"/>
      <c r="I6" s="148"/>
      <c r="J6" s="149"/>
      <c r="L6" s="3" t="s">
        <v>49</v>
      </c>
    </row>
    <row r="7" spans="2:17" ht="21.75" thickBot="1" x14ac:dyDescent="0.2">
      <c r="B7" s="140" t="s">
        <v>50</v>
      </c>
      <c r="C7" s="140"/>
      <c r="D7" s="140"/>
      <c r="E7" s="150"/>
      <c r="F7" s="151"/>
      <c r="G7" s="33"/>
      <c r="H7" s="33"/>
      <c r="I7" s="5"/>
      <c r="J7" s="158" t="s">
        <v>120</v>
      </c>
      <c r="K7" s="158"/>
      <c r="L7" s="158"/>
      <c r="M7" s="158"/>
      <c r="N7" s="158"/>
    </row>
    <row r="8" spans="2:17" ht="21" x14ac:dyDescent="0.15">
      <c r="B8" s="152" t="s">
        <v>51</v>
      </c>
      <c r="C8" s="153"/>
      <c r="D8" s="154"/>
      <c r="E8" s="74"/>
      <c r="F8" s="34" t="e">
        <f>VLOOKUP(E8,$P$8:$Q$9,2)</f>
        <v>#N/A</v>
      </c>
      <c r="H8" s="3" t="s">
        <v>52</v>
      </c>
      <c r="I8" s="5"/>
      <c r="J8" s="35">
        <v>1</v>
      </c>
      <c r="K8" s="155"/>
      <c r="L8" s="156"/>
      <c r="M8" s="156"/>
      <c r="N8" s="157"/>
      <c r="P8" s="35">
        <v>1</v>
      </c>
      <c r="Q8" s="36" t="s">
        <v>53</v>
      </c>
    </row>
    <row r="9" spans="2:17" ht="21.75" thickBot="1" x14ac:dyDescent="0.2">
      <c r="B9" s="140" t="s">
        <v>24</v>
      </c>
      <c r="C9" s="140"/>
      <c r="D9" s="140"/>
      <c r="E9" s="141"/>
      <c r="F9" s="141"/>
      <c r="G9" s="141"/>
      <c r="H9" s="37"/>
      <c r="I9" s="5"/>
      <c r="J9" s="38">
        <v>2</v>
      </c>
      <c r="K9" s="142"/>
      <c r="L9" s="143"/>
      <c r="M9" s="143"/>
      <c r="N9" s="144"/>
      <c r="P9" s="39">
        <v>2</v>
      </c>
      <c r="Q9" s="40" t="s">
        <v>54</v>
      </c>
    </row>
    <row r="10" spans="2:17" ht="21" x14ac:dyDescent="0.15">
      <c r="B10" s="140" t="s">
        <v>55</v>
      </c>
      <c r="C10" s="140"/>
      <c r="D10" s="140"/>
      <c r="E10" s="141"/>
      <c r="F10" s="141"/>
      <c r="G10" s="141"/>
      <c r="H10" s="37"/>
      <c r="I10" s="5"/>
      <c r="J10" s="38">
        <v>3</v>
      </c>
      <c r="K10" s="142"/>
      <c r="L10" s="143"/>
      <c r="M10" s="143"/>
      <c r="N10" s="144"/>
    </row>
    <row r="11" spans="2:17" ht="21" x14ac:dyDescent="0.15">
      <c r="B11" s="140" t="s">
        <v>56</v>
      </c>
      <c r="C11" s="140"/>
      <c r="D11" s="140"/>
      <c r="E11" s="141"/>
      <c r="F11" s="141"/>
      <c r="G11" s="141"/>
      <c r="H11" s="37"/>
      <c r="I11" s="5"/>
      <c r="J11" s="38">
        <v>4</v>
      </c>
      <c r="K11" s="159"/>
      <c r="L11" s="143"/>
      <c r="M11" s="143"/>
      <c r="N11" s="144"/>
      <c r="O11" s="37"/>
    </row>
    <row r="12" spans="2:17" ht="21" x14ac:dyDescent="0.15">
      <c r="B12" s="140" t="s">
        <v>57</v>
      </c>
      <c r="C12" s="140"/>
      <c r="D12" s="140"/>
      <c r="E12" s="141"/>
      <c r="F12" s="141"/>
      <c r="G12" s="141"/>
      <c r="H12" s="37"/>
      <c r="I12" s="5"/>
      <c r="J12" s="38">
        <v>5</v>
      </c>
      <c r="K12" s="142"/>
      <c r="L12" s="143"/>
      <c r="M12" s="143"/>
      <c r="N12" s="144"/>
      <c r="O12" s="37"/>
    </row>
    <row r="13" spans="2:17" ht="18.75" x14ac:dyDescent="0.15">
      <c r="B13" s="160" t="s">
        <v>58</v>
      </c>
      <c r="C13" s="160"/>
      <c r="D13" s="160"/>
      <c r="E13" s="141"/>
      <c r="F13" s="141"/>
      <c r="G13" s="141"/>
      <c r="H13" s="37"/>
      <c r="I13" s="5"/>
      <c r="J13" s="38">
        <v>6</v>
      </c>
      <c r="K13" s="142"/>
      <c r="L13" s="143"/>
      <c r="M13" s="143"/>
      <c r="N13" s="144"/>
      <c r="O13" s="37"/>
    </row>
    <row r="14" spans="2:17" ht="21.75" thickBot="1" x14ac:dyDescent="0.2">
      <c r="B14" s="140" t="s">
        <v>59</v>
      </c>
      <c r="C14" s="140"/>
      <c r="D14" s="140"/>
      <c r="E14" s="141"/>
      <c r="F14" s="141"/>
      <c r="G14" s="141"/>
      <c r="H14" s="37"/>
      <c r="I14" s="5"/>
      <c r="J14" s="41">
        <v>7</v>
      </c>
      <c r="K14" s="161"/>
      <c r="L14" s="162"/>
      <c r="M14" s="162"/>
      <c r="N14" s="163"/>
      <c r="O14" s="37"/>
    </row>
    <row r="15" spans="2:17" ht="27.75" customHeight="1" thickBot="1" x14ac:dyDescent="0.2">
      <c r="B15" s="140" t="s">
        <v>60</v>
      </c>
      <c r="C15" s="140"/>
      <c r="D15" s="140"/>
      <c r="E15" s="167"/>
      <c r="F15" s="168"/>
      <c r="G15" s="169"/>
      <c r="H15" s="37"/>
      <c r="I15" s="5"/>
      <c r="O15" s="37"/>
    </row>
    <row r="16" spans="2:17" ht="19.5" customHeight="1" x14ac:dyDescent="0.15">
      <c r="B16" s="152" t="s">
        <v>37</v>
      </c>
      <c r="C16" s="153"/>
      <c r="D16" s="154"/>
      <c r="E16" s="170"/>
      <c r="F16" s="171"/>
      <c r="J16" s="42"/>
      <c r="K16" s="43"/>
      <c r="L16" s="43"/>
      <c r="M16" s="43"/>
      <c r="N16" s="43"/>
      <c r="O16" s="43"/>
      <c r="P16" s="43"/>
      <c r="Q16" s="44"/>
    </row>
    <row r="17" spans="2:17" ht="19.5" customHeight="1" x14ac:dyDescent="0.15">
      <c r="B17" s="172" t="s">
        <v>61</v>
      </c>
      <c r="C17" s="173"/>
      <c r="D17" s="45" t="s">
        <v>41</v>
      </c>
      <c r="E17" s="75"/>
      <c r="J17" s="46"/>
      <c r="K17" s="47"/>
      <c r="L17" s="47"/>
      <c r="M17" s="47"/>
      <c r="N17" s="47"/>
      <c r="O17" s="47"/>
      <c r="P17" s="47"/>
      <c r="Q17" s="48"/>
    </row>
    <row r="18" spans="2:17" ht="19.5" customHeight="1" x14ac:dyDescent="0.15">
      <c r="B18" s="174"/>
      <c r="C18" s="175"/>
      <c r="D18" s="49" t="s">
        <v>42</v>
      </c>
      <c r="E18" s="75"/>
      <c r="J18" s="46"/>
      <c r="K18" s="47"/>
      <c r="L18" s="47"/>
      <c r="M18" s="47"/>
      <c r="N18" s="47"/>
      <c r="O18" s="47"/>
      <c r="P18" s="47"/>
      <c r="Q18" s="48"/>
    </row>
    <row r="19" spans="2:17" ht="19.5" customHeight="1" x14ac:dyDescent="0.15">
      <c r="B19" s="176"/>
      <c r="C19" s="177"/>
      <c r="D19" s="49" t="s">
        <v>43</v>
      </c>
      <c r="E19" s="75"/>
      <c r="J19" s="46"/>
      <c r="K19" s="47"/>
      <c r="L19" s="47"/>
      <c r="M19" s="47"/>
      <c r="N19" s="47"/>
      <c r="O19" s="47"/>
      <c r="P19" s="47"/>
      <c r="Q19" s="48"/>
    </row>
    <row r="20" spans="2:17" ht="19.5" customHeight="1" x14ac:dyDescent="0.15">
      <c r="B20" s="152" t="s">
        <v>62</v>
      </c>
      <c r="C20" s="153"/>
      <c r="D20" s="154"/>
      <c r="E20" s="150"/>
      <c r="F20" s="178"/>
      <c r="G20" s="179"/>
      <c r="J20" s="46"/>
      <c r="K20" s="47"/>
      <c r="L20" s="50" t="s">
        <v>63</v>
      </c>
      <c r="M20" s="50"/>
      <c r="N20" s="47"/>
      <c r="O20" s="51" t="s">
        <v>64</v>
      </c>
      <c r="P20" s="76"/>
      <c r="Q20" s="48"/>
    </row>
    <row r="21" spans="2:17" ht="19.5" customHeight="1" x14ac:dyDescent="0.15">
      <c r="J21" s="46"/>
      <c r="Q21" s="48"/>
    </row>
    <row r="22" spans="2:17" ht="21" x14ac:dyDescent="0.15">
      <c r="B22" s="52"/>
      <c r="C22" s="52"/>
      <c r="D22" s="53" t="s">
        <v>65</v>
      </c>
      <c r="E22" s="53" t="s">
        <v>66</v>
      </c>
      <c r="F22" s="53" t="s">
        <v>67</v>
      </c>
      <c r="G22" s="53" t="s">
        <v>68</v>
      </c>
      <c r="H22" s="31"/>
      <c r="I22" s="5"/>
      <c r="J22" s="46"/>
      <c r="K22" s="54" t="s">
        <v>69</v>
      </c>
      <c r="L22" s="54" t="s">
        <v>70</v>
      </c>
      <c r="M22" s="54" t="s">
        <v>66</v>
      </c>
      <c r="N22" s="54" t="s">
        <v>67</v>
      </c>
      <c r="O22" s="54" t="s">
        <v>68</v>
      </c>
      <c r="P22" s="55" t="s">
        <v>71</v>
      </c>
      <c r="Q22" s="48"/>
    </row>
    <row r="23" spans="2:17" x14ac:dyDescent="0.15">
      <c r="B23" s="56">
        <v>1</v>
      </c>
      <c r="C23" s="75"/>
      <c r="D23" s="56" t="str">
        <f>IF(C23="","",VLOOKUP(C23,$K$23:$L$62,2))</f>
        <v/>
      </c>
      <c r="E23" s="56" t="str">
        <f>IF(C23="","",VLOOKUP(C23,$K$23:$M$62,3))</f>
        <v/>
      </c>
      <c r="F23" s="56" t="str">
        <f>IF(C23="","",VLOOKUP(C23,$K$23:$N$62,4))</f>
        <v/>
      </c>
      <c r="G23" s="56" t="str">
        <f>IF(C23="","",VLOOKUP(C23,$K$23:$O$62,5))</f>
        <v/>
      </c>
      <c r="H23" s="7"/>
      <c r="I23" s="5"/>
      <c r="J23" s="46"/>
      <c r="K23" s="55">
        <v>1</v>
      </c>
      <c r="L23" s="84" t="str">
        <f>VLOOKUP(K23,①現在の配下メンバー一覧!$A$3:$AD$42,10,FALSE)&amp;VLOOKUP(K23,①現在の配下メンバー一覧!$A$3:$AD$42,11,FALSE)</f>
        <v/>
      </c>
      <c r="M23" s="85">
        <f ca="1">DATEDIF(P23,TODAY(),"Y")</f>
        <v>120</v>
      </c>
      <c r="N23" s="77"/>
      <c r="O23" s="84">
        <f>VLOOKUP(K23,①現在の配下メンバー一覧!$A$3:$AD$42,30,FALSE)</f>
        <v>0</v>
      </c>
      <c r="P23" s="86">
        <f>VLOOKUP(K23,①現在の配下メンバー一覧!$A$3:$AD$42,16,FALSE)</f>
        <v>0</v>
      </c>
      <c r="Q23" s="48"/>
    </row>
    <row r="24" spans="2:17" x14ac:dyDescent="0.15">
      <c r="B24" s="56">
        <v>2</v>
      </c>
      <c r="C24" s="75"/>
      <c r="D24" s="56" t="str">
        <f t="shared" ref="D24:D40" si="0">IF(C24="","",VLOOKUP(C24,$K$23:$L$62,2))</f>
        <v/>
      </c>
      <c r="E24" s="56" t="str">
        <f t="shared" ref="E24:E40" si="1">IF(C24="","",VLOOKUP(C24,$K$23:$M$62,3))</f>
        <v/>
      </c>
      <c r="F24" s="56" t="str">
        <f t="shared" ref="F24:F41" si="2">IF(C24="","",VLOOKUP(C24,$K$23:$N$62,4))</f>
        <v/>
      </c>
      <c r="G24" s="56" t="str">
        <f t="shared" ref="G24:G41" si="3">IF(C24="","",VLOOKUP(C24,$K$23:$O$62,5))</f>
        <v/>
      </c>
      <c r="H24" s="7"/>
      <c r="I24" s="5"/>
      <c r="J24" s="46"/>
      <c r="K24" s="55">
        <v>2</v>
      </c>
      <c r="L24" s="84" t="str">
        <f>VLOOKUP(K24,①現在の配下メンバー一覧!$A$3:$AD$42,10,FALSE)&amp;VLOOKUP(K24,①現在の配下メンバー一覧!$A$3:$AD$42,11,FALSE)</f>
        <v/>
      </c>
      <c r="M24" s="85">
        <f t="shared" ref="M24:M62" ca="1" si="4">DATEDIF(P24,TODAY(),"Y")</f>
        <v>120</v>
      </c>
      <c r="N24" s="77"/>
      <c r="O24" s="84">
        <f>VLOOKUP(K24,①現在の配下メンバー一覧!$A$3:$AD$42,30,FALSE)</f>
        <v>0</v>
      </c>
      <c r="P24" s="86">
        <f>VLOOKUP(K24,①現在の配下メンバー一覧!$A$3:$AD$42,16,FALSE)</f>
        <v>0</v>
      </c>
      <c r="Q24" s="48"/>
    </row>
    <row r="25" spans="2:17" x14ac:dyDescent="0.15">
      <c r="B25" s="56">
        <v>3</v>
      </c>
      <c r="C25" s="75"/>
      <c r="D25" s="56" t="str">
        <f t="shared" si="0"/>
        <v/>
      </c>
      <c r="E25" s="56" t="str">
        <f t="shared" si="1"/>
        <v/>
      </c>
      <c r="F25" s="56" t="str">
        <f t="shared" si="2"/>
        <v/>
      </c>
      <c r="G25" s="56" t="str">
        <f t="shared" si="3"/>
        <v/>
      </c>
      <c r="H25" s="7"/>
      <c r="I25" s="5"/>
      <c r="J25" s="46"/>
      <c r="K25" s="55">
        <v>3</v>
      </c>
      <c r="L25" s="84" t="str">
        <f>VLOOKUP(K25,①現在の配下メンバー一覧!$A$3:$AD$42,10,FALSE)&amp;VLOOKUP(K25,①現在の配下メンバー一覧!$A$3:$AD$42,11,FALSE)</f>
        <v/>
      </c>
      <c r="M25" s="85">
        <f t="shared" ca="1" si="4"/>
        <v>120</v>
      </c>
      <c r="N25" s="77"/>
      <c r="O25" s="84">
        <f>VLOOKUP(K25,①現在の配下メンバー一覧!$A$3:$AD$42,30,FALSE)</f>
        <v>0</v>
      </c>
      <c r="P25" s="86">
        <f>VLOOKUP(K25,①現在の配下メンバー一覧!$A$3:$AD$42,16,FALSE)</f>
        <v>0</v>
      </c>
      <c r="Q25" s="48"/>
    </row>
    <row r="26" spans="2:17" x14ac:dyDescent="0.15">
      <c r="B26" s="56">
        <v>4</v>
      </c>
      <c r="C26" s="75"/>
      <c r="D26" s="56" t="str">
        <f t="shared" si="0"/>
        <v/>
      </c>
      <c r="E26" s="56" t="str">
        <f t="shared" si="1"/>
        <v/>
      </c>
      <c r="F26" s="56" t="str">
        <f t="shared" si="2"/>
        <v/>
      </c>
      <c r="G26" s="56" t="str">
        <f t="shared" si="3"/>
        <v/>
      </c>
      <c r="H26" s="7"/>
      <c r="I26" s="5"/>
      <c r="J26" s="46"/>
      <c r="K26" s="55">
        <v>4</v>
      </c>
      <c r="L26" s="84" t="str">
        <f>VLOOKUP(K26,①現在の配下メンバー一覧!$A$3:$AD$42,10,FALSE)&amp;VLOOKUP(K26,①現在の配下メンバー一覧!$A$3:$AD$42,11,FALSE)</f>
        <v/>
      </c>
      <c r="M26" s="85">
        <f t="shared" ca="1" si="4"/>
        <v>120</v>
      </c>
      <c r="N26" s="77"/>
      <c r="O26" s="84">
        <f>VLOOKUP(K26,①現在の配下メンバー一覧!$A$3:$AD$42,30,FALSE)</f>
        <v>0</v>
      </c>
      <c r="P26" s="86">
        <f>VLOOKUP(K26,①現在の配下メンバー一覧!$A$3:$AD$42,16,FALSE)</f>
        <v>0</v>
      </c>
      <c r="Q26" s="48"/>
    </row>
    <row r="27" spans="2:17" x14ac:dyDescent="0.15">
      <c r="B27" s="56">
        <v>5</v>
      </c>
      <c r="C27" s="75"/>
      <c r="D27" s="56" t="str">
        <f t="shared" si="0"/>
        <v/>
      </c>
      <c r="E27" s="56" t="str">
        <f t="shared" si="1"/>
        <v/>
      </c>
      <c r="F27" s="56" t="str">
        <f t="shared" si="2"/>
        <v/>
      </c>
      <c r="G27" s="56" t="str">
        <f t="shared" si="3"/>
        <v/>
      </c>
      <c r="H27" s="7"/>
      <c r="I27" s="5"/>
      <c r="J27" s="46"/>
      <c r="K27" s="55">
        <v>5</v>
      </c>
      <c r="L27" s="84" t="str">
        <f>VLOOKUP(K27,①現在の配下メンバー一覧!$A$3:$AD$42,10,FALSE)&amp;VLOOKUP(K27,①現在の配下メンバー一覧!$A$3:$AD$42,11,FALSE)</f>
        <v/>
      </c>
      <c r="M27" s="85">
        <f t="shared" ca="1" si="4"/>
        <v>120</v>
      </c>
      <c r="N27" s="77"/>
      <c r="O27" s="84">
        <f>VLOOKUP(K27,①現在の配下メンバー一覧!$A$3:$AD$42,30,FALSE)</f>
        <v>0</v>
      </c>
      <c r="P27" s="86">
        <f>VLOOKUP(K27,①現在の配下メンバー一覧!$A$3:$AD$42,16,FALSE)</f>
        <v>0</v>
      </c>
      <c r="Q27" s="48"/>
    </row>
    <row r="28" spans="2:17" x14ac:dyDescent="0.15">
      <c r="B28" s="56">
        <v>6</v>
      </c>
      <c r="C28" s="75"/>
      <c r="D28" s="56" t="str">
        <f t="shared" si="0"/>
        <v/>
      </c>
      <c r="E28" s="56" t="str">
        <f t="shared" si="1"/>
        <v/>
      </c>
      <c r="F28" s="56" t="str">
        <f t="shared" si="2"/>
        <v/>
      </c>
      <c r="G28" s="56" t="str">
        <f t="shared" si="3"/>
        <v/>
      </c>
      <c r="H28" s="7"/>
      <c r="I28" s="5"/>
      <c r="J28" s="46"/>
      <c r="K28" s="55">
        <v>6</v>
      </c>
      <c r="L28" s="84" t="str">
        <f>VLOOKUP(K28,①現在の配下メンバー一覧!$A$3:$AD$42,10,FALSE)&amp;VLOOKUP(K28,①現在の配下メンバー一覧!$A$3:$AD$42,11,FALSE)</f>
        <v/>
      </c>
      <c r="M28" s="85">
        <f t="shared" ca="1" si="4"/>
        <v>120</v>
      </c>
      <c r="N28" s="77"/>
      <c r="O28" s="84">
        <f>VLOOKUP(K28,①現在の配下メンバー一覧!$A$3:$AD$42,30,FALSE)</f>
        <v>0</v>
      </c>
      <c r="P28" s="86">
        <f>VLOOKUP(K28,①現在の配下メンバー一覧!$A$3:$AD$42,16,FALSE)</f>
        <v>0</v>
      </c>
      <c r="Q28" s="48"/>
    </row>
    <row r="29" spans="2:17" x14ac:dyDescent="0.15">
      <c r="B29" s="56">
        <v>7</v>
      </c>
      <c r="C29" s="75"/>
      <c r="D29" s="56" t="str">
        <f t="shared" si="0"/>
        <v/>
      </c>
      <c r="E29" s="56" t="str">
        <f t="shared" si="1"/>
        <v/>
      </c>
      <c r="F29" s="56" t="str">
        <f t="shared" si="2"/>
        <v/>
      </c>
      <c r="G29" s="56" t="str">
        <f t="shared" si="3"/>
        <v/>
      </c>
      <c r="H29" s="7"/>
      <c r="I29" s="5"/>
      <c r="J29" s="46"/>
      <c r="K29" s="55">
        <v>7</v>
      </c>
      <c r="L29" s="84" t="str">
        <f>VLOOKUP(K29,①現在の配下メンバー一覧!$A$3:$AD$42,10,FALSE)&amp;VLOOKUP(K29,①現在の配下メンバー一覧!$A$3:$AD$42,11,FALSE)</f>
        <v/>
      </c>
      <c r="M29" s="85">
        <f t="shared" ca="1" si="4"/>
        <v>120</v>
      </c>
      <c r="N29" s="77"/>
      <c r="O29" s="84">
        <f>VLOOKUP(K29,①現在の配下メンバー一覧!$A$3:$AD$42,30,FALSE)</f>
        <v>0</v>
      </c>
      <c r="P29" s="86">
        <f>VLOOKUP(K29,①現在の配下メンバー一覧!$A$3:$AD$42,16,FALSE)</f>
        <v>0</v>
      </c>
      <c r="Q29" s="48"/>
    </row>
    <row r="30" spans="2:17" x14ac:dyDescent="0.15">
      <c r="B30" s="56">
        <v>8</v>
      </c>
      <c r="C30" s="75"/>
      <c r="D30" s="56" t="str">
        <f t="shared" si="0"/>
        <v/>
      </c>
      <c r="E30" s="56" t="str">
        <f t="shared" si="1"/>
        <v/>
      </c>
      <c r="F30" s="56" t="str">
        <f t="shared" si="2"/>
        <v/>
      </c>
      <c r="G30" s="56" t="str">
        <f t="shared" si="3"/>
        <v/>
      </c>
      <c r="H30" s="7"/>
      <c r="I30" s="5"/>
      <c r="J30" s="46"/>
      <c r="K30" s="55">
        <v>8</v>
      </c>
      <c r="L30" s="84" t="str">
        <f>VLOOKUP(K30,①現在の配下メンバー一覧!$A$3:$AD$42,10,FALSE)&amp;VLOOKUP(K30,①現在の配下メンバー一覧!$A$3:$AD$42,11,FALSE)</f>
        <v/>
      </c>
      <c r="M30" s="85">
        <f t="shared" ca="1" si="4"/>
        <v>120</v>
      </c>
      <c r="N30" s="77"/>
      <c r="O30" s="84">
        <f>VLOOKUP(K30,①現在の配下メンバー一覧!$A$3:$AD$42,30,FALSE)</f>
        <v>0</v>
      </c>
      <c r="P30" s="86">
        <f>VLOOKUP(K30,①現在の配下メンバー一覧!$A$3:$AD$42,16,FALSE)</f>
        <v>0</v>
      </c>
      <c r="Q30" s="48"/>
    </row>
    <row r="31" spans="2:17" x14ac:dyDescent="0.15">
      <c r="B31" s="56">
        <v>9</v>
      </c>
      <c r="C31" s="75"/>
      <c r="D31" s="56" t="str">
        <f t="shared" si="0"/>
        <v/>
      </c>
      <c r="E31" s="56" t="str">
        <f t="shared" si="1"/>
        <v/>
      </c>
      <c r="F31" s="56" t="str">
        <f t="shared" si="2"/>
        <v/>
      </c>
      <c r="G31" s="56" t="str">
        <f t="shared" si="3"/>
        <v/>
      </c>
      <c r="H31" s="7"/>
      <c r="I31" s="5"/>
      <c r="J31" s="46"/>
      <c r="K31" s="55">
        <v>9</v>
      </c>
      <c r="L31" s="84" t="str">
        <f>VLOOKUP(K31,①現在の配下メンバー一覧!$A$3:$AD$42,10,FALSE)&amp;VLOOKUP(K31,①現在の配下メンバー一覧!$A$3:$AD$42,11,FALSE)</f>
        <v/>
      </c>
      <c r="M31" s="85">
        <f t="shared" ca="1" si="4"/>
        <v>120</v>
      </c>
      <c r="N31" s="77"/>
      <c r="O31" s="84">
        <f>VLOOKUP(K31,①現在の配下メンバー一覧!$A$3:$AD$42,30,FALSE)</f>
        <v>0</v>
      </c>
      <c r="P31" s="86">
        <f>VLOOKUP(K31,①現在の配下メンバー一覧!$A$3:$AD$42,16,FALSE)</f>
        <v>0</v>
      </c>
      <c r="Q31" s="48"/>
    </row>
    <row r="32" spans="2:17" x14ac:dyDescent="0.15">
      <c r="B32" s="56">
        <v>10</v>
      </c>
      <c r="C32" s="75"/>
      <c r="D32" s="56" t="str">
        <f t="shared" si="0"/>
        <v/>
      </c>
      <c r="E32" s="56" t="str">
        <f t="shared" si="1"/>
        <v/>
      </c>
      <c r="F32" s="56" t="str">
        <f t="shared" si="2"/>
        <v/>
      </c>
      <c r="G32" s="56" t="str">
        <f t="shared" si="3"/>
        <v/>
      </c>
      <c r="H32" s="7"/>
      <c r="I32" s="5"/>
      <c r="J32" s="46"/>
      <c r="K32" s="55">
        <v>10</v>
      </c>
      <c r="L32" s="84" t="str">
        <f>VLOOKUP(K32,①現在の配下メンバー一覧!$A$3:$AD$42,10,FALSE)&amp;VLOOKUP(K32,①現在の配下メンバー一覧!$A$3:$AD$42,11,FALSE)</f>
        <v/>
      </c>
      <c r="M32" s="85">
        <f t="shared" ca="1" si="4"/>
        <v>120</v>
      </c>
      <c r="N32" s="77"/>
      <c r="O32" s="84">
        <f>VLOOKUP(K32,①現在の配下メンバー一覧!$A$3:$AD$42,30,FALSE)</f>
        <v>0</v>
      </c>
      <c r="P32" s="86">
        <f>VLOOKUP(K32,①現在の配下メンバー一覧!$A$3:$AD$42,16,FALSE)</f>
        <v>0</v>
      </c>
      <c r="Q32" s="48"/>
    </row>
    <row r="33" spans="2:17" x14ac:dyDescent="0.15">
      <c r="B33" s="56">
        <v>11</v>
      </c>
      <c r="C33" s="75"/>
      <c r="D33" s="56" t="str">
        <f t="shared" si="0"/>
        <v/>
      </c>
      <c r="E33" s="56" t="str">
        <f t="shared" si="1"/>
        <v/>
      </c>
      <c r="F33" s="56" t="str">
        <f t="shared" si="2"/>
        <v/>
      </c>
      <c r="G33" s="56" t="str">
        <f t="shared" si="3"/>
        <v/>
      </c>
      <c r="H33" s="7"/>
      <c r="I33" s="5"/>
      <c r="J33" s="46"/>
      <c r="K33" s="55">
        <v>11</v>
      </c>
      <c r="L33" s="84" t="str">
        <f>VLOOKUP(K33,①現在の配下メンバー一覧!$A$3:$AD$42,10,FALSE)&amp;VLOOKUP(K33,①現在の配下メンバー一覧!$A$3:$AD$42,11,FALSE)</f>
        <v/>
      </c>
      <c r="M33" s="85">
        <f t="shared" ca="1" si="4"/>
        <v>120</v>
      </c>
      <c r="N33" s="77"/>
      <c r="O33" s="84">
        <f>VLOOKUP(K33,①現在の配下メンバー一覧!$A$3:$AD$42,30,FALSE)</f>
        <v>0</v>
      </c>
      <c r="P33" s="86">
        <f>VLOOKUP(K33,①現在の配下メンバー一覧!$A$3:$AD$42,16,FALSE)</f>
        <v>0</v>
      </c>
      <c r="Q33" s="48"/>
    </row>
    <row r="34" spans="2:17" x14ac:dyDescent="0.15">
      <c r="B34" s="56">
        <v>12</v>
      </c>
      <c r="C34" s="75"/>
      <c r="D34" s="56" t="str">
        <f t="shared" si="0"/>
        <v/>
      </c>
      <c r="E34" s="56" t="str">
        <f t="shared" si="1"/>
        <v/>
      </c>
      <c r="F34" s="56" t="str">
        <f t="shared" si="2"/>
        <v/>
      </c>
      <c r="G34" s="56" t="str">
        <f t="shared" si="3"/>
        <v/>
      </c>
      <c r="H34" s="7"/>
      <c r="I34" s="5"/>
      <c r="J34" s="46"/>
      <c r="K34" s="55">
        <v>12</v>
      </c>
      <c r="L34" s="84" t="str">
        <f>VLOOKUP(K34,①現在の配下メンバー一覧!$A$3:$AD$42,10,FALSE)&amp;VLOOKUP(K34,①現在の配下メンバー一覧!$A$3:$AD$42,11,FALSE)</f>
        <v/>
      </c>
      <c r="M34" s="85">
        <f t="shared" ca="1" si="4"/>
        <v>120</v>
      </c>
      <c r="N34" s="77"/>
      <c r="O34" s="84">
        <f>VLOOKUP(K34,①現在の配下メンバー一覧!$A$3:$AD$42,30,FALSE)</f>
        <v>0</v>
      </c>
      <c r="P34" s="86">
        <f>VLOOKUP(K34,①現在の配下メンバー一覧!$A$3:$AD$42,16,FALSE)</f>
        <v>0</v>
      </c>
      <c r="Q34" s="48"/>
    </row>
    <row r="35" spans="2:17" x14ac:dyDescent="0.15">
      <c r="B35" s="56">
        <v>13</v>
      </c>
      <c r="C35" s="75"/>
      <c r="D35" s="56" t="str">
        <f t="shared" si="0"/>
        <v/>
      </c>
      <c r="E35" s="56" t="str">
        <f t="shared" si="1"/>
        <v/>
      </c>
      <c r="F35" s="56" t="str">
        <f t="shared" si="2"/>
        <v/>
      </c>
      <c r="G35" s="56" t="str">
        <f t="shared" si="3"/>
        <v/>
      </c>
      <c r="H35" s="7"/>
      <c r="I35" s="5"/>
      <c r="J35" s="46"/>
      <c r="K35" s="55">
        <v>13</v>
      </c>
      <c r="L35" s="84" t="str">
        <f>VLOOKUP(K35,①現在の配下メンバー一覧!$A$3:$AD$42,10,FALSE)&amp;VLOOKUP(K35,①現在の配下メンバー一覧!$A$3:$AD$42,11,FALSE)</f>
        <v/>
      </c>
      <c r="M35" s="85">
        <f t="shared" ca="1" si="4"/>
        <v>120</v>
      </c>
      <c r="N35" s="77"/>
      <c r="O35" s="84">
        <f>VLOOKUP(K35,①現在の配下メンバー一覧!$A$3:$AD$42,30,FALSE)</f>
        <v>0</v>
      </c>
      <c r="P35" s="86">
        <f>VLOOKUP(K35,①現在の配下メンバー一覧!$A$3:$AD$42,16,FALSE)</f>
        <v>0</v>
      </c>
      <c r="Q35" s="48"/>
    </row>
    <row r="36" spans="2:17" x14ac:dyDescent="0.15">
      <c r="B36" s="56">
        <v>14</v>
      </c>
      <c r="C36" s="75"/>
      <c r="D36" s="56" t="str">
        <f t="shared" si="0"/>
        <v/>
      </c>
      <c r="E36" s="56" t="str">
        <f t="shared" si="1"/>
        <v/>
      </c>
      <c r="F36" s="56" t="str">
        <f t="shared" si="2"/>
        <v/>
      </c>
      <c r="G36" s="56" t="str">
        <f t="shared" si="3"/>
        <v/>
      </c>
      <c r="H36" s="7"/>
      <c r="I36" s="5"/>
      <c r="J36" s="46"/>
      <c r="K36" s="55">
        <v>14</v>
      </c>
      <c r="L36" s="84" t="str">
        <f>VLOOKUP(K36,①現在の配下メンバー一覧!$A$3:$AD$42,10,FALSE)&amp;VLOOKUP(K36,①現在の配下メンバー一覧!$A$3:$AD$42,11,FALSE)</f>
        <v/>
      </c>
      <c r="M36" s="85">
        <f t="shared" ca="1" si="4"/>
        <v>120</v>
      </c>
      <c r="N36" s="77"/>
      <c r="O36" s="84">
        <f>VLOOKUP(K36,①現在の配下メンバー一覧!$A$3:$AD$42,30,FALSE)</f>
        <v>0</v>
      </c>
      <c r="P36" s="86">
        <f>VLOOKUP(K36,①現在の配下メンバー一覧!$A$3:$AD$42,16,FALSE)</f>
        <v>0</v>
      </c>
      <c r="Q36" s="48"/>
    </row>
    <row r="37" spans="2:17" ht="13.5" customHeight="1" x14ac:dyDescent="0.15">
      <c r="B37" s="56">
        <v>15</v>
      </c>
      <c r="C37" s="75"/>
      <c r="D37" s="56" t="str">
        <f t="shared" si="0"/>
        <v/>
      </c>
      <c r="E37" s="56" t="str">
        <f t="shared" si="1"/>
        <v/>
      </c>
      <c r="F37" s="56" t="str">
        <f t="shared" si="2"/>
        <v/>
      </c>
      <c r="G37" s="56" t="str">
        <f t="shared" si="3"/>
        <v/>
      </c>
      <c r="H37" s="7"/>
      <c r="I37" s="5"/>
      <c r="J37" s="46"/>
      <c r="K37" s="55">
        <v>15</v>
      </c>
      <c r="L37" s="84" t="str">
        <f>VLOOKUP(K37,①現在の配下メンバー一覧!$A$3:$AD$42,10,FALSE)&amp;VLOOKUP(K37,①現在の配下メンバー一覧!$A$3:$AD$42,11,FALSE)</f>
        <v/>
      </c>
      <c r="M37" s="85">
        <f t="shared" ca="1" si="4"/>
        <v>120</v>
      </c>
      <c r="N37" s="77"/>
      <c r="O37" s="84">
        <f>VLOOKUP(K37,①現在の配下メンバー一覧!$A$3:$AD$42,30,FALSE)</f>
        <v>0</v>
      </c>
      <c r="P37" s="86">
        <f>VLOOKUP(K37,①現在の配下メンバー一覧!$A$3:$AD$42,16,FALSE)</f>
        <v>0</v>
      </c>
      <c r="Q37" s="48"/>
    </row>
    <row r="38" spans="2:17" ht="13.5" customHeight="1" x14ac:dyDescent="0.15">
      <c r="B38" s="56">
        <v>16</v>
      </c>
      <c r="C38" s="75"/>
      <c r="D38" s="56" t="str">
        <f t="shared" si="0"/>
        <v/>
      </c>
      <c r="E38" s="56" t="str">
        <f t="shared" si="1"/>
        <v/>
      </c>
      <c r="F38" s="56" t="str">
        <f t="shared" si="2"/>
        <v/>
      </c>
      <c r="G38" s="56" t="str">
        <f t="shared" si="3"/>
        <v/>
      </c>
      <c r="H38" s="7"/>
      <c r="I38" s="5"/>
      <c r="J38" s="46"/>
      <c r="K38" s="55">
        <v>16</v>
      </c>
      <c r="L38" s="84" t="str">
        <f>VLOOKUP(K38,①現在の配下メンバー一覧!$A$3:$AD$42,10,FALSE)&amp;VLOOKUP(K38,①現在の配下メンバー一覧!$A$3:$AD$42,11,FALSE)</f>
        <v/>
      </c>
      <c r="M38" s="85">
        <f t="shared" ca="1" si="4"/>
        <v>120</v>
      </c>
      <c r="N38" s="77"/>
      <c r="O38" s="84">
        <f>VLOOKUP(K38,①現在の配下メンバー一覧!$A$3:$AD$42,30,FALSE)</f>
        <v>0</v>
      </c>
      <c r="P38" s="86">
        <f>VLOOKUP(K38,①現在の配下メンバー一覧!$A$3:$AD$42,16,FALSE)</f>
        <v>0</v>
      </c>
      <c r="Q38" s="48"/>
    </row>
    <row r="39" spans="2:17" ht="13.5" customHeight="1" x14ac:dyDescent="0.15">
      <c r="B39" s="56">
        <v>17</v>
      </c>
      <c r="C39" s="75"/>
      <c r="D39" s="56" t="str">
        <f t="shared" si="0"/>
        <v/>
      </c>
      <c r="E39" s="56" t="str">
        <f t="shared" si="1"/>
        <v/>
      </c>
      <c r="F39" s="56" t="str">
        <f t="shared" si="2"/>
        <v/>
      </c>
      <c r="G39" s="56" t="str">
        <f t="shared" si="3"/>
        <v/>
      </c>
      <c r="H39" s="7"/>
      <c r="I39" s="5"/>
      <c r="J39" s="46"/>
      <c r="K39" s="55">
        <v>17</v>
      </c>
      <c r="L39" s="84" t="str">
        <f>VLOOKUP(K39,①現在の配下メンバー一覧!$A$3:$AD$42,10,FALSE)&amp;VLOOKUP(K39,①現在の配下メンバー一覧!$A$3:$AD$42,11,FALSE)</f>
        <v/>
      </c>
      <c r="M39" s="85">
        <f t="shared" ca="1" si="4"/>
        <v>120</v>
      </c>
      <c r="N39" s="77"/>
      <c r="O39" s="84">
        <f>VLOOKUP(K39,①現在の配下メンバー一覧!$A$3:$AD$42,30,FALSE)</f>
        <v>0</v>
      </c>
      <c r="P39" s="86">
        <f>VLOOKUP(K39,①現在の配下メンバー一覧!$A$3:$AD$42,16,FALSE)</f>
        <v>0</v>
      </c>
      <c r="Q39" s="48"/>
    </row>
    <row r="40" spans="2:17" ht="13.5" customHeight="1" x14ac:dyDescent="0.15">
      <c r="B40" s="56">
        <v>18</v>
      </c>
      <c r="C40" s="75"/>
      <c r="D40" s="56" t="str">
        <f t="shared" si="0"/>
        <v/>
      </c>
      <c r="E40" s="56" t="str">
        <f t="shared" si="1"/>
        <v/>
      </c>
      <c r="F40" s="56" t="str">
        <f t="shared" si="2"/>
        <v/>
      </c>
      <c r="G40" s="56" t="str">
        <f t="shared" si="3"/>
        <v/>
      </c>
      <c r="H40" s="7"/>
      <c r="I40" s="5"/>
      <c r="J40" s="46"/>
      <c r="K40" s="55">
        <v>18</v>
      </c>
      <c r="L40" s="84" t="str">
        <f>VLOOKUP(K40,①現在の配下メンバー一覧!$A$3:$AD$42,10,FALSE)&amp;VLOOKUP(K40,①現在の配下メンバー一覧!$A$3:$AD$42,11,FALSE)</f>
        <v/>
      </c>
      <c r="M40" s="85">
        <f t="shared" ca="1" si="4"/>
        <v>120</v>
      </c>
      <c r="N40" s="77"/>
      <c r="O40" s="84">
        <f>VLOOKUP(K40,①現在の配下メンバー一覧!$A$3:$AD$42,30,FALSE)</f>
        <v>0</v>
      </c>
      <c r="P40" s="86">
        <f>VLOOKUP(K40,①現在の配下メンバー一覧!$A$3:$AD$42,16,FALSE)</f>
        <v>0</v>
      </c>
      <c r="Q40" s="48"/>
    </row>
    <row r="41" spans="2:17" ht="13.5" customHeight="1" thickBot="1" x14ac:dyDescent="0.2">
      <c r="F41" s="57" t="str">
        <f t="shared" si="2"/>
        <v/>
      </c>
      <c r="G41" s="57" t="str">
        <f t="shared" si="3"/>
        <v/>
      </c>
      <c r="J41" s="58"/>
      <c r="K41" s="55">
        <v>19</v>
      </c>
      <c r="L41" s="84" t="str">
        <f>VLOOKUP(K41,①現在の配下メンバー一覧!$A$3:$AD$42,10,FALSE)&amp;VLOOKUP(K41,①現在の配下メンバー一覧!$A$3:$AD$42,11,FALSE)</f>
        <v/>
      </c>
      <c r="M41" s="85">
        <f t="shared" ca="1" si="4"/>
        <v>120</v>
      </c>
      <c r="N41" s="77"/>
      <c r="O41" s="84">
        <f>VLOOKUP(K41,①現在の配下メンバー一覧!$A$3:$AD$42,30,FALSE)</f>
        <v>0</v>
      </c>
      <c r="P41" s="86">
        <f>VLOOKUP(K41,①現在の配下メンバー一覧!$A$3:$AD$42,16,FALSE)</f>
        <v>0</v>
      </c>
      <c r="Q41" s="48"/>
    </row>
    <row r="42" spans="2:17" ht="13.5" customHeight="1" x14ac:dyDescent="0.15">
      <c r="B42" s="59"/>
      <c r="C42" s="59"/>
      <c r="D42" s="60"/>
      <c r="E42" s="164" t="s">
        <v>72</v>
      </c>
      <c r="F42" s="165"/>
      <c r="G42" s="165"/>
      <c r="H42" s="166"/>
      <c r="J42" s="58"/>
      <c r="K42" s="55">
        <v>20</v>
      </c>
      <c r="L42" s="84" t="str">
        <f>VLOOKUP(K42,①現在の配下メンバー一覧!$A$3:$AD$42,10,FALSE)&amp;VLOOKUP(K42,①現在の配下メンバー一覧!$A$3:$AD$42,11,FALSE)</f>
        <v/>
      </c>
      <c r="M42" s="85">
        <f t="shared" ca="1" si="4"/>
        <v>120</v>
      </c>
      <c r="N42" s="77"/>
      <c r="O42" s="84">
        <f>VLOOKUP(K42,①現在の配下メンバー一覧!$A$3:$AD$42,30,FALSE)</f>
        <v>0</v>
      </c>
      <c r="P42" s="86">
        <f>VLOOKUP(K42,①現在の配下メンバー一覧!$A$3:$AD$42,16,FALSE)</f>
        <v>0</v>
      </c>
      <c r="Q42" s="48"/>
    </row>
    <row r="43" spans="2:17" ht="13.5" customHeight="1" x14ac:dyDescent="0.15">
      <c r="B43" s="33"/>
      <c r="C43" s="33"/>
      <c r="D43" s="61"/>
      <c r="E43" s="62">
        <v>1</v>
      </c>
      <c r="F43" s="63">
        <v>11</v>
      </c>
      <c r="G43" s="63">
        <v>21</v>
      </c>
      <c r="H43" s="64">
        <v>31</v>
      </c>
      <c r="J43" s="58"/>
      <c r="K43" s="55">
        <v>21</v>
      </c>
      <c r="L43" s="84" t="str">
        <f>VLOOKUP(K43,①現在の配下メンバー一覧!$A$3:$AD$42,10,FALSE)&amp;VLOOKUP(K43,①現在の配下メンバー一覧!$A$3:$AD$42,11,FALSE)</f>
        <v/>
      </c>
      <c r="M43" s="85">
        <f t="shared" ca="1" si="4"/>
        <v>120</v>
      </c>
      <c r="N43" s="77"/>
      <c r="O43" s="84">
        <f>VLOOKUP(K43,①現在の配下メンバー一覧!$A$3:$AD$42,30,FALSE)</f>
        <v>0</v>
      </c>
      <c r="P43" s="86">
        <f>VLOOKUP(K43,①現在の配下メンバー一覧!$A$3:$AD$42,16,FALSE)</f>
        <v>0</v>
      </c>
      <c r="Q43" s="48"/>
    </row>
    <row r="44" spans="2:17" ht="13.5" customHeight="1" x14ac:dyDescent="0.15">
      <c r="B44" s="33"/>
      <c r="C44" s="33"/>
      <c r="D44" s="61"/>
      <c r="E44" s="62">
        <v>2</v>
      </c>
      <c r="F44" s="63">
        <v>12</v>
      </c>
      <c r="G44" s="63">
        <v>22</v>
      </c>
      <c r="H44" s="64">
        <v>32</v>
      </c>
      <c r="J44" s="58"/>
      <c r="K44" s="55">
        <v>22</v>
      </c>
      <c r="L44" s="84" t="str">
        <f>VLOOKUP(K44,①現在の配下メンバー一覧!$A$3:$AD$42,10,FALSE)&amp;VLOOKUP(K44,①現在の配下メンバー一覧!$A$3:$AD$42,11,FALSE)</f>
        <v/>
      </c>
      <c r="M44" s="85">
        <f t="shared" ca="1" si="4"/>
        <v>120</v>
      </c>
      <c r="N44" s="77"/>
      <c r="O44" s="84">
        <f>VLOOKUP(K44,①現在の配下メンバー一覧!$A$3:$AD$42,30,FALSE)</f>
        <v>0</v>
      </c>
      <c r="P44" s="86">
        <f>VLOOKUP(K44,①現在の配下メンバー一覧!$A$3:$AD$42,16,FALSE)</f>
        <v>0</v>
      </c>
      <c r="Q44" s="48"/>
    </row>
    <row r="45" spans="2:17" ht="13.5" customHeight="1" x14ac:dyDescent="0.15">
      <c r="B45" s="33"/>
      <c r="C45" s="33"/>
      <c r="D45" s="61"/>
      <c r="E45" s="62">
        <v>3</v>
      </c>
      <c r="F45" s="63">
        <v>13</v>
      </c>
      <c r="G45" s="63">
        <v>23</v>
      </c>
      <c r="H45" s="64">
        <v>33</v>
      </c>
      <c r="J45" s="58"/>
      <c r="K45" s="55">
        <v>23</v>
      </c>
      <c r="L45" s="84" t="str">
        <f>VLOOKUP(K45,①現在の配下メンバー一覧!$A$3:$AD$42,10,FALSE)&amp;VLOOKUP(K45,①現在の配下メンバー一覧!$A$3:$AD$42,11,FALSE)</f>
        <v/>
      </c>
      <c r="M45" s="85">
        <f t="shared" ca="1" si="4"/>
        <v>120</v>
      </c>
      <c r="N45" s="77"/>
      <c r="O45" s="84">
        <f>VLOOKUP(K45,①現在の配下メンバー一覧!$A$3:$AD$42,30,FALSE)</f>
        <v>0</v>
      </c>
      <c r="P45" s="86">
        <f>VLOOKUP(K45,①現在の配下メンバー一覧!$A$3:$AD$42,16,FALSE)</f>
        <v>0</v>
      </c>
      <c r="Q45" s="48"/>
    </row>
    <row r="46" spans="2:17" ht="13.5" customHeight="1" x14ac:dyDescent="0.15">
      <c r="B46" s="59"/>
      <c r="C46" s="59"/>
      <c r="D46" s="60"/>
      <c r="E46" s="62">
        <v>4</v>
      </c>
      <c r="F46" s="63">
        <v>14</v>
      </c>
      <c r="G46" s="63">
        <v>24</v>
      </c>
      <c r="H46" s="64">
        <v>34</v>
      </c>
      <c r="J46" s="58"/>
      <c r="K46" s="55">
        <v>24</v>
      </c>
      <c r="L46" s="84" t="str">
        <f>VLOOKUP(K46,①現在の配下メンバー一覧!$A$3:$AD$42,10,FALSE)&amp;VLOOKUP(K46,①現在の配下メンバー一覧!$A$3:$AD$42,11,FALSE)</f>
        <v/>
      </c>
      <c r="M46" s="85">
        <f t="shared" ca="1" si="4"/>
        <v>120</v>
      </c>
      <c r="N46" s="77"/>
      <c r="O46" s="84">
        <f>VLOOKUP(K46,①現在の配下メンバー一覧!$A$3:$AD$42,30,FALSE)</f>
        <v>0</v>
      </c>
      <c r="P46" s="86">
        <f>VLOOKUP(K46,①現在の配下メンバー一覧!$A$3:$AD$42,16,FALSE)</f>
        <v>0</v>
      </c>
      <c r="Q46" s="48"/>
    </row>
    <row r="47" spans="2:17" ht="13.5" customHeight="1" x14ac:dyDescent="0.15">
      <c r="E47" s="62">
        <v>5</v>
      </c>
      <c r="F47" s="63">
        <v>15</v>
      </c>
      <c r="G47" s="63">
        <v>25</v>
      </c>
      <c r="H47" s="64">
        <v>35</v>
      </c>
      <c r="J47" s="58"/>
      <c r="K47" s="55">
        <v>25</v>
      </c>
      <c r="L47" s="84" t="str">
        <f>VLOOKUP(K47,①現在の配下メンバー一覧!$A$3:$AD$42,10,FALSE)&amp;VLOOKUP(K47,①現在の配下メンバー一覧!$A$3:$AD$42,11,FALSE)</f>
        <v/>
      </c>
      <c r="M47" s="85">
        <f t="shared" ca="1" si="4"/>
        <v>120</v>
      </c>
      <c r="N47" s="77"/>
      <c r="O47" s="84">
        <f>VLOOKUP(K47,①現在の配下メンバー一覧!$A$3:$AD$42,30,FALSE)</f>
        <v>0</v>
      </c>
      <c r="P47" s="86">
        <f>VLOOKUP(K47,①現在の配下メンバー一覧!$A$3:$AD$42,16,FALSE)</f>
        <v>0</v>
      </c>
      <c r="Q47" s="48"/>
    </row>
    <row r="48" spans="2:17" ht="13.5" customHeight="1" x14ac:dyDescent="0.15">
      <c r="E48" s="62">
        <v>6</v>
      </c>
      <c r="F48" s="63">
        <v>16</v>
      </c>
      <c r="G48" s="63">
        <v>26</v>
      </c>
      <c r="H48" s="64">
        <v>36</v>
      </c>
      <c r="J48" s="58"/>
      <c r="K48" s="55">
        <v>26</v>
      </c>
      <c r="L48" s="84" t="str">
        <f>VLOOKUP(K48,①現在の配下メンバー一覧!$A$3:$AD$42,10,FALSE)&amp;VLOOKUP(K48,①現在の配下メンバー一覧!$A$3:$AD$42,11,FALSE)</f>
        <v/>
      </c>
      <c r="M48" s="85">
        <f t="shared" ca="1" si="4"/>
        <v>120</v>
      </c>
      <c r="N48" s="77"/>
      <c r="O48" s="84">
        <f>VLOOKUP(K48,①現在の配下メンバー一覧!$A$3:$AD$42,30,FALSE)</f>
        <v>0</v>
      </c>
      <c r="P48" s="86">
        <f>VLOOKUP(K48,①現在の配下メンバー一覧!$A$3:$AD$42,16,FALSE)</f>
        <v>0</v>
      </c>
      <c r="Q48" s="48"/>
    </row>
    <row r="49" spans="5:17" ht="13.5" customHeight="1" x14ac:dyDescent="0.15">
      <c r="E49" s="62">
        <v>7</v>
      </c>
      <c r="F49" s="63">
        <v>17</v>
      </c>
      <c r="G49" s="63">
        <v>27</v>
      </c>
      <c r="H49" s="64">
        <v>37</v>
      </c>
      <c r="J49" s="58"/>
      <c r="K49" s="55">
        <v>27</v>
      </c>
      <c r="L49" s="84" t="str">
        <f>VLOOKUP(K49,①現在の配下メンバー一覧!$A$3:$AD$42,10,FALSE)&amp;VLOOKUP(K49,①現在の配下メンバー一覧!$A$3:$AD$42,11,FALSE)</f>
        <v/>
      </c>
      <c r="M49" s="85">
        <f t="shared" ca="1" si="4"/>
        <v>120</v>
      </c>
      <c r="N49" s="77"/>
      <c r="O49" s="84">
        <f>VLOOKUP(K49,①現在の配下メンバー一覧!$A$3:$AD$42,30,FALSE)</f>
        <v>0</v>
      </c>
      <c r="P49" s="86">
        <f>VLOOKUP(K49,①現在の配下メンバー一覧!$A$3:$AD$42,16,FALSE)</f>
        <v>0</v>
      </c>
      <c r="Q49" s="48"/>
    </row>
    <row r="50" spans="5:17" x14ac:dyDescent="0.15">
      <c r="E50" s="62">
        <v>8</v>
      </c>
      <c r="F50" s="63">
        <v>18</v>
      </c>
      <c r="G50" s="63">
        <v>28</v>
      </c>
      <c r="H50" s="64">
        <v>38</v>
      </c>
      <c r="J50" s="58"/>
      <c r="K50" s="55">
        <v>28</v>
      </c>
      <c r="L50" s="84" t="str">
        <f>VLOOKUP(K50,①現在の配下メンバー一覧!$A$3:$AD$42,10,FALSE)&amp;VLOOKUP(K50,①現在の配下メンバー一覧!$A$3:$AD$42,11,FALSE)</f>
        <v/>
      </c>
      <c r="M50" s="85">
        <f t="shared" ca="1" si="4"/>
        <v>120</v>
      </c>
      <c r="N50" s="77"/>
      <c r="O50" s="84">
        <f>VLOOKUP(K50,①現在の配下メンバー一覧!$A$3:$AD$42,30,FALSE)</f>
        <v>0</v>
      </c>
      <c r="P50" s="86">
        <f>VLOOKUP(K50,①現在の配下メンバー一覧!$A$3:$AD$42,16,FALSE)</f>
        <v>0</v>
      </c>
      <c r="Q50" s="48"/>
    </row>
    <row r="51" spans="5:17" x14ac:dyDescent="0.15">
      <c r="E51" s="62">
        <v>9</v>
      </c>
      <c r="F51" s="63">
        <v>19</v>
      </c>
      <c r="G51" s="63">
        <v>29</v>
      </c>
      <c r="H51" s="64">
        <v>39</v>
      </c>
      <c r="J51" s="58"/>
      <c r="K51" s="55">
        <v>29</v>
      </c>
      <c r="L51" s="84" t="str">
        <f>VLOOKUP(K51,①現在の配下メンバー一覧!$A$3:$AD$42,10,FALSE)&amp;VLOOKUP(K51,①現在の配下メンバー一覧!$A$3:$AD$42,11,FALSE)</f>
        <v/>
      </c>
      <c r="M51" s="85">
        <f t="shared" ca="1" si="4"/>
        <v>120</v>
      </c>
      <c r="N51" s="77"/>
      <c r="O51" s="84">
        <f>VLOOKUP(K51,①現在の配下メンバー一覧!$A$3:$AD$42,30,FALSE)</f>
        <v>0</v>
      </c>
      <c r="P51" s="86">
        <f>VLOOKUP(K51,①現在の配下メンバー一覧!$A$3:$AD$42,16,FALSE)</f>
        <v>0</v>
      </c>
      <c r="Q51" s="48"/>
    </row>
    <row r="52" spans="5:17" ht="14.25" thickBot="1" x14ac:dyDescent="0.2">
      <c r="E52" s="65">
        <v>10</v>
      </c>
      <c r="F52" s="66">
        <v>20</v>
      </c>
      <c r="G52" s="66">
        <v>30</v>
      </c>
      <c r="H52" s="67">
        <v>40</v>
      </c>
      <c r="J52" s="58"/>
      <c r="K52" s="55">
        <v>30</v>
      </c>
      <c r="L52" s="84" t="str">
        <f>VLOOKUP(K52,①現在の配下メンバー一覧!$A$3:$AD$42,10,FALSE)&amp;VLOOKUP(K52,①現在の配下メンバー一覧!$A$3:$AD$42,11,FALSE)</f>
        <v/>
      </c>
      <c r="M52" s="85">
        <f t="shared" ca="1" si="4"/>
        <v>120</v>
      </c>
      <c r="N52" s="77"/>
      <c r="O52" s="84">
        <f>VLOOKUP(K52,①現在の配下メンバー一覧!$A$3:$AD$42,30,FALSE)</f>
        <v>0</v>
      </c>
      <c r="P52" s="86">
        <f>VLOOKUP(K52,①現在の配下メンバー一覧!$A$3:$AD$42,16,FALSE)</f>
        <v>0</v>
      </c>
      <c r="Q52" s="48"/>
    </row>
    <row r="53" spans="5:17" x14ac:dyDescent="0.15">
      <c r="J53" s="58"/>
      <c r="K53" s="55">
        <v>31</v>
      </c>
      <c r="L53" s="84" t="str">
        <f>VLOOKUP(K53,①現在の配下メンバー一覧!$A$3:$AD$42,10,FALSE)&amp;VLOOKUP(K53,①現在の配下メンバー一覧!$A$3:$AD$42,11,FALSE)</f>
        <v/>
      </c>
      <c r="M53" s="85">
        <f t="shared" ca="1" si="4"/>
        <v>120</v>
      </c>
      <c r="N53" s="77"/>
      <c r="O53" s="84">
        <f>VLOOKUP(K53,①現在の配下メンバー一覧!$A$3:$AD$42,30,FALSE)</f>
        <v>0</v>
      </c>
      <c r="P53" s="86">
        <f>VLOOKUP(K53,①現在の配下メンバー一覧!$A$3:$AD$42,16,FALSE)</f>
        <v>0</v>
      </c>
      <c r="Q53" s="48"/>
    </row>
    <row r="54" spans="5:17" x14ac:dyDescent="0.15">
      <c r="J54" s="58"/>
      <c r="K54" s="55">
        <v>32</v>
      </c>
      <c r="L54" s="84" t="str">
        <f>VLOOKUP(K54,①現在の配下メンバー一覧!$A$3:$AD$42,10,FALSE)&amp;VLOOKUP(K54,①現在の配下メンバー一覧!$A$3:$AD$42,11,FALSE)</f>
        <v/>
      </c>
      <c r="M54" s="85">
        <f t="shared" ca="1" si="4"/>
        <v>120</v>
      </c>
      <c r="N54" s="77"/>
      <c r="O54" s="84">
        <f>VLOOKUP(K54,①現在の配下メンバー一覧!$A$3:$AD$42,30,FALSE)</f>
        <v>0</v>
      </c>
      <c r="P54" s="86">
        <f>VLOOKUP(K54,①現在の配下メンバー一覧!$A$3:$AD$42,16,FALSE)</f>
        <v>0</v>
      </c>
      <c r="Q54" s="48"/>
    </row>
    <row r="55" spans="5:17" x14ac:dyDescent="0.15">
      <c r="J55" s="58"/>
      <c r="K55" s="55">
        <v>33</v>
      </c>
      <c r="L55" s="84" t="str">
        <f>VLOOKUP(K55,①現在の配下メンバー一覧!$A$3:$AD$42,10,FALSE)&amp;VLOOKUP(K55,①現在の配下メンバー一覧!$A$3:$AD$42,11,FALSE)</f>
        <v/>
      </c>
      <c r="M55" s="85">
        <f t="shared" ca="1" si="4"/>
        <v>120</v>
      </c>
      <c r="N55" s="77"/>
      <c r="O55" s="84">
        <f>VLOOKUP(K55,①現在の配下メンバー一覧!$A$3:$AD$42,30,FALSE)</f>
        <v>0</v>
      </c>
      <c r="P55" s="86">
        <f>VLOOKUP(K55,①現在の配下メンバー一覧!$A$3:$AD$42,16,FALSE)</f>
        <v>0</v>
      </c>
      <c r="Q55" s="48"/>
    </row>
    <row r="56" spans="5:17" x14ac:dyDescent="0.15">
      <c r="J56" s="58"/>
      <c r="K56" s="55">
        <v>34</v>
      </c>
      <c r="L56" s="84" t="str">
        <f>VLOOKUP(K56,①現在の配下メンバー一覧!$A$3:$AD$42,10,FALSE)&amp;VLOOKUP(K56,①現在の配下メンバー一覧!$A$3:$AD$42,11,FALSE)</f>
        <v/>
      </c>
      <c r="M56" s="85">
        <f t="shared" ca="1" si="4"/>
        <v>120</v>
      </c>
      <c r="N56" s="77"/>
      <c r="O56" s="84">
        <f>VLOOKUP(K56,①現在の配下メンバー一覧!$A$3:$AD$42,30,FALSE)</f>
        <v>0</v>
      </c>
      <c r="P56" s="86">
        <f>VLOOKUP(K56,①現在の配下メンバー一覧!$A$3:$AD$42,16,FALSE)</f>
        <v>0</v>
      </c>
      <c r="Q56" s="48"/>
    </row>
    <row r="57" spans="5:17" x14ac:dyDescent="0.15">
      <c r="J57" s="58"/>
      <c r="K57" s="55">
        <v>35</v>
      </c>
      <c r="L57" s="84" t="str">
        <f>VLOOKUP(K57,①現在の配下メンバー一覧!$A$3:$AD$42,10,FALSE)&amp;VLOOKUP(K57,①現在の配下メンバー一覧!$A$3:$AD$42,11,FALSE)</f>
        <v/>
      </c>
      <c r="M57" s="85">
        <f t="shared" ca="1" si="4"/>
        <v>120</v>
      </c>
      <c r="N57" s="77"/>
      <c r="O57" s="84">
        <f>VLOOKUP(K57,①現在の配下メンバー一覧!$A$3:$AD$42,30,FALSE)</f>
        <v>0</v>
      </c>
      <c r="P57" s="86">
        <f>VLOOKUP(K57,①現在の配下メンバー一覧!$A$3:$AD$42,16,FALSE)</f>
        <v>0</v>
      </c>
      <c r="Q57" s="48"/>
    </row>
    <row r="58" spans="5:17" x14ac:dyDescent="0.15">
      <c r="J58" s="58"/>
      <c r="K58" s="55">
        <v>36</v>
      </c>
      <c r="L58" s="84" t="str">
        <f>VLOOKUP(K58,①現在の配下メンバー一覧!$A$3:$AD$42,10,FALSE)&amp;VLOOKUP(K58,①現在の配下メンバー一覧!$A$3:$AD$42,11,FALSE)</f>
        <v/>
      </c>
      <c r="M58" s="85">
        <f t="shared" ca="1" si="4"/>
        <v>120</v>
      </c>
      <c r="N58" s="77"/>
      <c r="O58" s="84">
        <f>VLOOKUP(K58,①現在の配下メンバー一覧!$A$3:$AD$42,30,FALSE)</f>
        <v>0</v>
      </c>
      <c r="P58" s="86">
        <f>VLOOKUP(K58,①現在の配下メンバー一覧!$A$3:$AD$42,16,FALSE)</f>
        <v>0</v>
      </c>
      <c r="Q58" s="48"/>
    </row>
    <row r="59" spans="5:17" x14ac:dyDescent="0.15">
      <c r="J59" s="58"/>
      <c r="K59" s="55">
        <v>37</v>
      </c>
      <c r="L59" s="84" t="str">
        <f>VLOOKUP(K59,①現在の配下メンバー一覧!$A$3:$AD$42,10,FALSE)&amp;VLOOKUP(K59,①現在の配下メンバー一覧!$A$3:$AD$42,11,FALSE)</f>
        <v/>
      </c>
      <c r="M59" s="85">
        <f t="shared" ca="1" si="4"/>
        <v>120</v>
      </c>
      <c r="N59" s="77"/>
      <c r="O59" s="84">
        <f>VLOOKUP(K59,①現在の配下メンバー一覧!$A$3:$AD$42,30,FALSE)</f>
        <v>0</v>
      </c>
      <c r="P59" s="86">
        <f>VLOOKUP(K59,①現在の配下メンバー一覧!$A$3:$AD$42,16,FALSE)</f>
        <v>0</v>
      </c>
      <c r="Q59" s="48"/>
    </row>
    <row r="60" spans="5:17" x14ac:dyDescent="0.15">
      <c r="J60" s="58"/>
      <c r="K60" s="55">
        <v>38</v>
      </c>
      <c r="L60" s="84" t="str">
        <f>VLOOKUP(K60,①現在の配下メンバー一覧!$A$3:$AD$42,10,FALSE)&amp;VLOOKUP(K60,①現在の配下メンバー一覧!$A$3:$AD$42,11,FALSE)</f>
        <v/>
      </c>
      <c r="M60" s="85">
        <f t="shared" ca="1" si="4"/>
        <v>120</v>
      </c>
      <c r="N60" s="77"/>
      <c r="O60" s="84">
        <f>VLOOKUP(K60,①現在の配下メンバー一覧!$A$3:$AD$42,30,FALSE)</f>
        <v>0</v>
      </c>
      <c r="P60" s="86">
        <f>VLOOKUP(K60,①現在の配下メンバー一覧!$A$3:$AD$42,16,FALSE)</f>
        <v>0</v>
      </c>
      <c r="Q60" s="48"/>
    </row>
    <row r="61" spans="5:17" x14ac:dyDescent="0.15">
      <c r="J61" s="58"/>
      <c r="K61" s="55">
        <v>39</v>
      </c>
      <c r="L61" s="84" t="str">
        <f>VLOOKUP(K61,①現在の配下メンバー一覧!$A$3:$AD$42,10,FALSE)&amp;VLOOKUP(K61,①現在の配下メンバー一覧!$A$3:$AD$42,11,FALSE)</f>
        <v/>
      </c>
      <c r="M61" s="85">
        <f t="shared" ca="1" si="4"/>
        <v>120</v>
      </c>
      <c r="N61" s="77"/>
      <c r="O61" s="84">
        <f>VLOOKUP(K61,①現在の配下メンバー一覧!$A$3:$AD$42,30,FALSE)</f>
        <v>0</v>
      </c>
      <c r="P61" s="86">
        <f>VLOOKUP(K61,①現在の配下メンバー一覧!$A$3:$AD$42,16,FALSE)</f>
        <v>0</v>
      </c>
      <c r="Q61" s="48"/>
    </row>
    <row r="62" spans="5:17" x14ac:dyDescent="0.15">
      <c r="J62" s="58"/>
      <c r="K62" s="55">
        <v>40</v>
      </c>
      <c r="L62" s="84" t="str">
        <f>VLOOKUP(K62,①現在の配下メンバー一覧!$A$3:$AD$42,10,FALSE)&amp;VLOOKUP(K62,①現在の配下メンバー一覧!$A$3:$AD$42,11,FALSE)</f>
        <v/>
      </c>
      <c r="M62" s="85">
        <f t="shared" ca="1" si="4"/>
        <v>120</v>
      </c>
      <c r="N62" s="77"/>
      <c r="O62" s="84">
        <f>VLOOKUP(K62,①現在の配下メンバー一覧!$A$3:$AD$42,30,FALSE)</f>
        <v>0</v>
      </c>
      <c r="P62" s="86">
        <f>VLOOKUP(K62,①現在の配下メンバー一覧!$A$3:$AD$42,16,FALSE)</f>
        <v>0</v>
      </c>
      <c r="Q62" s="48"/>
    </row>
    <row r="63" spans="5:17" ht="14.25" thickBot="1" x14ac:dyDescent="0.2">
      <c r="J63" s="68"/>
      <c r="K63" s="69"/>
      <c r="L63" s="69"/>
      <c r="M63" s="69"/>
      <c r="N63" s="69"/>
      <c r="O63" s="69"/>
      <c r="P63" s="69"/>
      <c r="Q63" s="70"/>
    </row>
  </sheetData>
  <mergeCells count="35">
    <mergeCell ref="E42:H42"/>
    <mergeCell ref="B15:D15"/>
    <mergeCell ref="E15:G15"/>
    <mergeCell ref="B16:D16"/>
    <mergeCell ref="E16:F16"/>
    <mergeCell ref="B17:C19"/>
    <mergeCell ref="B20:D20"/>
    <mergeCell ref="E20:G20"/>
    <mergeCell ref="B13:D13"/>
    <mergeCell ref="E13:G13"/>
    <mergeCell ref="K13:N13"/>
    <mergeCell ref="B14:D14"/>
    <mergeCell ref="E14:G14"/>
    <mergeCell ref="K14:N14"/>
    <mergeCell ref="B11:D11"/>
    <mergeCell ref="E11:G11"/>
    <mergeCell ref="K11:N11"/>
    <mergeCell ref="B12:D12"/>
    <mergeCell ref="E12:G12"/>
    <mergeCell ref="K12:N12"/>
    <mergeCell ref="B10:D10"/>
    <mergeCell ref="E10:G10"/>
    <mergeCell ref="K10:N10"/>
    <mergeCell ref="B1:N3"/>
    <mergeCell ref="B5:D5"/>
    <mergeCell ref="B6:D6"/>
    <mergeCell ref="F6:J6"/>
    <mergeCell ref="B7:D7"/>
    <mergeCell ref="E7:F7"/>
    <mergeCell ref="B8:D8"/>
    <mergeCell ref="K8:N8"/>
    <mergeCell ref="B9:D9"/>
    <mergeCell ref="E9:G9"/>
    <mergeCell ref="K9:N9"/>
    <mergeCell ref="J7:N7"/>
  </mergeCells>
  <phoneticPr fontId="1"/>
  <conditionalFormatting sqref="E43:H52">
    <cfRule type="expression" dxfId="1" priority="1" stopIfTrue="1">
      <formula>COUNTIF($C$23:$C$40,E43)&gt;=2</formula>
    </cfRule>
    <cfRule type="expression" dxfId="0" priority="2" stopIfTrue="1">
      <formula>COUNTIF($C$23:$C$40,E43)</formula>
    </cfRule>
  </conditionalFormatting>
  <pageMargins left="0.27" right="0.26" top="0.98399999999999999" bottom="0.98399999999999999" header="0.51200000000000001" footer="0.51200000000000001"/>
  <pageSetup paperSize="9" scale="65" orientation="portrait" verticalDpi="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60"/>
  <sheetViews>
    <sheetView showZeros="0" view="pageBreakPreview" topLeftCell="A7" zoomScale="85" zoomScaleNormal="100" zoomScaleSheetLayoutView="85" workbookViewId="0">
      <selection activeCell="A2" sqref="A2"/>
    </sheetView>
  </sheetViews>
  <sheetFormatPr defaultRowHeight="13.5" x14ac:dyDescent="0.15"/>
  <cols>
    <col min="1" max="1" width="2.625" style="3" customWidth="1"/>
    <col min="2" max="34" width="2.375" style="3" customWidth="1"/>
    <col min="35" max="36" width="2.625" style="3" customWidth="1"/>
    <col min="37" max="37" width="6.625" style="3" customWidth="1"/>
    <col min="38" max="53" width="2.625" style="3" customWidth="1"/>
    <col min="54" max="256" width="9" style="3"/>
    <col min="257" max="257" width="2.625" style="3" customWidth="1"/>
    <col min="258" max="290" width="2.375" style="3" customWidth="1"/>
    <col min="291" max="292" width="2.625" style="3" customWidth="1"/>
    <col min="293" max="293" width="6.625" style="3" customWidth="1"/>
    <col min="294" max="309" width="2.625" style="3" customWidth="1"/>
    <col min="310" max="512" width="9" style="3"/>
    <col min="513" max="513" width="2.625" style="3" customWidth="1"/>
    <col min="514" max="546" width="2.375" style="3" customWidth="1"/>
    <col min="547" max="548" width="2.625" style="3" customWidth="1"/>
    <col min="549" max="549" width="6.625" style="3" customWidth="1"/>
    <col min="550" max="565" width="2.625" style="3" customWidth="1"/>
    <col min="566" max="768" width="9" style="3"/>
    <col min="769" max="769" width="2.625" style="3" customWidth="1"/>
    <col min="770" max="802" width="2.375" style="3" customWidth="1"/>
    <col min="803" max="804" width="2.625" style="3" customWidth="1"/>
    <col min="805" max="805" width="6.625" style="3" customWidth="1"/>
    <col min="806" max="821" width="2.625" style="3" customWidth="1"/>
    <col min="822" max="1024" width="9" style="3"/>
    <col min="1025" max="1025" width="2.625" style="3" customWidth="1"/>
    <col min="1026" max="1058" width="2.375" style="3" customWidth="1"/>
    <col min="1059" max="1060" width="2.625" style="3" customWidth="1"/>
    <col min="1061" max="1061" width="6.625" style="3" customWidth="1"/>
    <col min="1062" max="1077" width="2.625" style="3" customWidth="1"/>
    <col min="1078" max="1280" width="9" style="3"/>
    <col min="1281" max="1281" width="2.625" style="3" customWidth="1"/>
    <col min="1282" max="1314" width="2.375" style="3" customWidth="1"/>
    <col min="1315" max="1316" width="2.625" style="3" customWidth="1"/>
    <col min="1317" max="1317" width="6.625" style="3" customWidth="1"/>
    <col min="1318" max="1333" width="2.625" style="3" customWidth="1"/>
    <col min="1334" max="1536" width="9" style="3"/>
    <col min="1537" max="1537" width="2.625" style="3" customWidth="1"/>
    <col min="1538" max="1570" width="2.375" style="3" customWidth="1"/>
    <col min="1571" max="1572" width="2.625" style="3" customWidth="1"/>
    <col min="1573" max="1573" width="6.625" style="3" customWidth="1"/>
    <col min="1574" max="1589" width="2.625" style="3" customWidth="1"/>
    <col min="1590" max="1792" width="9" style="3"/>
    <col min="1793" max="1793" width="2.625" style="3" customWidth="1"/>
    <col min="1794" max="1826" width="2.375" style="3" customWidth="1"/>
    <col min="1827" max="1828" width="2.625" style="3" customWidth="1"/>
    <col min="1829" max="1829" width="6.625" style="3" customWidth="1"/>
    <col min="1830" max="1845" width="2.625" style="3" customWidth="1"/>
    <col min="1846" max="2048" width="9" style="3"/>
    <col min="2049" max="2049" width="2.625" style="3" customWidth="1"/>
    <col min="2050" max="2082" width="2.375" style="3" customWidth="1"/>
    <col min="2083" max="2084" width="2.625" style="3" customWidth="1"/>
    <col min="2085" max="2085" width="6.625" style="3" customWidth="1"/>
    <col min="2086" max="2101" width="2.625" style="3" customWidth="1"/>
    <col min="2102" max="2304" width="9" style="3"/>
    <col min="2305" max="2305" width="2.625" style="3" customWidth="1"/>
    <col min="2306" max="2338" width="2.375" style="3" customWidth="1"/>
    <col min="2339" max="2340" width="2.625" style="3" customWidth="1"/>
    <col min="2341" max="2341" width="6.625" style="3" customWidth="1"/>
    <col min="2342" max="2357" width="2.625" style="3" customWidth="1"/>
    <col min="2358" max="2560" width="9" style="3"/>
    <col min="2561" max="2561" width="2.625" style="3" customWidth="1"/>
    <col min="2562" max="2594" width="2.375" style="3" customWidth="1"/>
    <col min="2595" max="2596" width="2.625" style="3" customWidth="1"/>
    <col min="2597" max="2597" width="6.625" style="3" customWidth="1"/>
    <col min="2598" max="2613" width="2.625" style="3" customWidth="1"/>
    <col min="2614" max="2816" width="9" style="3"/>
    <col min="2817" max="2817" width="2.625" style="3" customWidth="1"/>
    <col min="2818" max="2850" width="2.375" style="3" customWidth="1"/>
    <col min="2851" max="2852" width="2.625" style="3" customWidth="1"/>
    <col min="2853" max="2853" width="6.625" style="3" customWidth="1"/>
    <col min="2854" max="2869" width="2.625" style="3" customWidth="1"/>
    <col min="2870" max="3072" width="9" style="3"/>
    <col min="3073" max="3073" width="2.625" style="3" customWidth="1"/>
    <col min="3074" max="3106" width="2.375" style="3" customWidth="1"/>
    <col min="3107" max="3108" width="2.625" style="3" customWidth="1"/>
    <col min="3109" max="3109" width="6.625" style="3" customWidth="1"/>
    <col min="3110" max="3125" width="2.625" style="3" customWidth="1"/>
    <col min="3126" max="3328" width="9" style="3"/>
    <col min="3329" max="3329" width="2.625" style="3" customWidth="1"/>
    <col min="3330" max="3362" width="2.375" style="3" customWidth="1"/>
    <col min="3363" max="3364" width="2.625" style="3" customWidth="1"/>
    <col min="3365" max="3365" width="6.625" style="3" customWidth="1"/>
    <col min="3366" max="3381" width="2.625" style="3" customWidth="1"/>
    <col min="3382" max="3584" width="9" style="3"/>
    <col min="3585" max="3585" width="2.625" style="3" customWidth="1"/>
    <col min="3586" max="3618" width="2.375" style="3" customWidth="1"/>
    <col min="3619" max="3620" width="2.625" style="3" customWidth="1"/>
    <col min="3621" max="3621" width="6.625" style="3" customWidth="1"/>
    <col min="3622" max="3637" width="2.625" style="3" customWidth="1"/>
    <col min="3638" max="3840" width="9" style="3"/>
    <col min="3841" max="3841" width="2.625" style="3" customWidth="1"/>
    <col min="3842" max="3874" width="2.375" style="3" customWidth="1"/>
    <col min="3875" max="3876" width="2.625" style="3" customWidth="1"/>
    <col min="3877" max="3877" width="6.625" style="3" customWidth="1"/>
    <col min="3878" max="3893" width="2.625" style="3" customWidth="1"/>
    <col min="3894" max="4096" width="9" style="3"/>
    <col min="4097" max="4097" width="2.625" style="3" customWidth="1"/>
    <col min="4098" max="4130" width="2.375" style="3" customWidth="1"/>
    <col min="4131" max="4132" width="2.625" style="3" customWidth="1"/>
    <col min="4133" max="4133" width="6.625" style="3" customWidth="1"/>
    <col min="4134" max="4149" width="2.625" style="3" customWidth="1"/>
    <col min="4150" max="4352" width="9" style="3"/>
    <col min="4353" max="4353" width="2.625" style="3" customWidth="1"/>
    <col min="4354" max="4386" width="2.375" style="3" customWidth="1"/>
    <col min="4387" max="4388" width="2.625" style="3" customWidth="1"/>
    <col min="4389" max="4389" width="6.625" style="3" customWidth="1"/>
    <col min="4390" max="4405" width="2.625" style="3" customWidth="1"/>
    <col min="4406" max="4608" width="9" style="3"/>
    <col min="4609" max="4609" width="2.625" style="3" customWidth="1"/>
    <col min="4610" max="4642" width="2.375" style="3" customWidth="1"/>
    <col min="4643" max="4644" width="2.625" style="3" customWidth="1"/>
    <col min="4645" max="4645" width="6.625" style="3" customWidth="1"/>
    <col min="4646" max="4661" width="2.625" style="3" customWidth="1"/>
    <col min="4662" max="4864" width="9" style="3"/>
    <col min="4865" max="4865" width="2.625" style="3" customWidth="1"/>
    <col min="4866" max="4898" width="2.375" style="3" customWidth="1"/>
    <col min="4899" max="4900" width="2.625" style="3" customWidth="1"/>
    <col min="4901" max="4901" width="6.625" style="3" customWidth="1"/>
    <col min="4902" max="4917" width="2.625" style="3" customWidth="1"/>
    <col min="4918" max="5120" width="9" style="3"/>
    <col min="5121" max="5121" width="2.625" style="3" customWidth="1"/>
    <col min="5122" max="5154" width="2.375" style="3" customWidth="1"/>
    <col min="5155" max="5156" width="2.625" style="3" customWidth="1"/>
    <col min="5157" max="5157" width="6.625" style="3" customWidth="1"/>
    <col min="5158" max="5173" width="2.625" style="3" customWidth="1"/>
    <col min="5174" max="5376" width="9" style="3"/>
    <col min="5377" max="5377" width="2.625" style="3" customWidth="1"/>
    <col min="5378" max="5410" width="2.375" style="3" customWidth="1"/>
    <col min="5411" max="5412" width="2.625" style="3" customWidth="1"/>
    <col min="5413" max="5413" width="6.625" style="3" customWidth="1"/>
    <col min="5414" max="5429" width="2.625" style="3" customWidth="1"/>
    <col min="5430" max="5632" width="9" style="3"/>
    <col min="5633" max="5633" width="2.625" style="3" customWidth="1"/>
    <col min="5634" max="5666" width="2.375" style="3" customWidth="1"/>
    <col min="5667" max="5668" width="2.625" style="3" customWidth="1"/>
    <col min="5669" max="5669" width="6.625" style="3" customWidth="1"/>
    <col min="5670" max="5685" width="2.625" style="3" customWidth="1"/>
    <col min="5686" max="5888" width="9" style="3"/>
    <col min="5889" max="5889" width="2.625" style="3" customWidth="1"/>
    <col min="5890" max="5922" width="2.375" style="3" customWidth="1"/>
    <col min="5923" max="5924" width="2.625" style="3" customWidth="1"/>
    <col min="5925" max="5925" width="6.625" style="3" customWidth="1"/>
    <col min="5926" max="5941" width="2.625" style="3" customWidth="1"/>
    <col min="5942" max="6144" width="9" style="3"/>
    <col min="6145" max="6145" width="2.625" style="3" customWidth="1"/>
    <col min="6146" max="6178" width="2.375" style="3" customWidth="1"/>
    <col min="6179" max="6180" width="2.625" style="3" customWidth="1"/>
    <col min="6181" max="6181" width="6.625" style="3" customWidth="1"/>
    <col min="6182" max="6197" width="2.625" style="3" customWidth="1"/>
    <col min="6198" max="6400" width="9" style="3"/>
    <col min="6401" max="6401" width="2.625" style="3" customWidth="1"/>
    <col min="6402" max="6434" width="2.375" style="3" customWidth="1"/>
    <col min="6435" max="6436" width="2.625" style="3" customWidth="1"/>
    <col min="6437" max="6437" width="6.625" style="3" customWidth="1"/>
    <col min="6438" max="6453" width="2.625" style="3" customWidth="1"/>
    <col min="6454" max="6656" width="9" style="3"/>
    <col min="6657" max="6657" width="2.625" style="3" customWidth="1"/>
    <col min="6658" max="6690" width="2.375" style="3" customWidth="1"/>
    <col min="6691" max="6692" width="2.625" style="3" customWidth="1"/>
    <col min="6693" max="6693" width="6.625" style="3" customWidth="1"/>
    <col min="6694" max="6709" width="2.625" style="3" customWidth="1"/>
    <col min="6710" max="6912" width="9" style="3"/>
    <col min="6913" max="6913" width="2.625" style="3" customWidth="1"/>
    <col min="6914" max="6946" width="2.375" style="3" customWidth="1"/>
    <col min="6947" max="6948" width="2.625" style="3" customWidth="1"/>
    <col min="6949" max="6949" width="6.625" style="3" customWidth="1"/>
    <col min="6950" max="6965" width="2.625" style="3" customWidth="1"/>
    <col min="6966" max="7168" width="9" style="3"/>
    <col min="7169" max="7169" width="2.625" style="3" customWidth="1"/>
    <col min="7170" max="7202" width="2.375" style="3" customWidth="1"/>
    <col min="7203" max="7204" width="2.625" style="3" customWidth="1"/>
    <col min="7205" max="7205" width="6.625" style="3" customWidth="1"/>
    <col min="7206" max="7221" width="2.625" style="3" customWidth="1"/>
    <col min="7222" max="7424" width="9" style="3"/>
    <col min="7425" max="7425" width="2.625" style="3" customWidth="1"/>
    <col min="7426" max="7458" width="2.375" style="3" customWidth="1"/>
    <col min="7459" max="7460" width="2.625" style="3" customWidth="1"/>
    <col min="7461" max="7461" width="6.625" style="3" customWidth="1"/>
    <col min="7462" max="7477" width="2.625" style="3" customWidth="1"/>
    <col min="7478" max="7680" width="9" style="3"/>
    <col min="7681" max="7681" width="2.625" style="3" customWidth="1"/>
    <col min="7682" max="7714" width="2.375" style="3" customWidth="1"/>
    <col min="7715" max="7716" width="2.625" style="3" customWidth="1"/>
    <col min="7717" max="7717" width="6.625" style="3" customWidth="1"/>
    <col min="7718" max="7733" width="2.625" style="3" customWidth="1"/>
    <col min="7734" max="7936" width="9" style="3"/>
    <col min="7937" max="7937" width="2.625" style="3" customWidth="1"/>
    <col min="7938" max="7970" width="2.375" style="3" customWidth="1"/>
    <col min="7971" max="7972" width="2.625" style="3" customWidth="1"/>
    <col min="7973" max="7973" width="6.625" style="3" customWidth="1"/>
    <col min="7974" max="7989" width="2.625" style="3" customWidth="1"/>
    <col min="7990" max="8192" width="9" style="3"/>
    <col min="8193" max="8193" width="2.625" style="3" customWidth="1"/>
    <col min="8194" max="8226" width="2.375" style="3" customWidth="1"/>
    <col min="8227" max="8228" width="2.625" style="3" customWidth="1"/>
    <col min="8229" max="8229" width="6.625" style="3" customWidth="1"/>
    <col min="8230" max="8245" width="2.625" style="3" customWidth="1"/>
    <col min="8246" max="8448" width="9" style="3"/>
    <col min="8449" max="8449" width="2.625" style="3" customWidth="1"/>
    <col min="8450" max="8482" width="2.375" style="3" customWidth="1"/>
    <col min="8483" max="8484" width="2.625" style="3" customWidth="1"/>
    <col min="8485" max="8485" width="6.625" style="3" customWidth="1"/>
    <col min="8486" max="8501" width="2.625" style="3" customWidth="1"/>
    <col min="8502" max="8704" width="9" style="3"/>
    <col min="8705" max="8705" width="2.625" style="3" customWidth="1"/>
    <col min="8706" max="8738" width="2.375" style="3" customWidth="1"/>
    <col min="8739" max="8740" width="2.625" style="3" customWidth="1"/>
    <col min="8741" max="8741" width="6.625" style="3" customWidth="1"/>
    <col min="8742" max="8757" width="2.625" style="3" customWidth="1"/>
    <col min="8758" max="8960" width="9" style="3"/>
    <col min="8961" max="8961" width="2.625" style="3" customWidth="1"/>
    <col min="8962" max="8994" width="2.375" style="3" customWidth="1"/>
    <col min="8995" max="8996" width="2.625" style="3" customWidth="1"/>
    <col min="8997" max="8997" width="6.625" style="3" customWidth="1"/>
    <col min="8998" max="9013" width="2.625" style="3" customWidth="1"/>
    <col min="9014" max="9216" width="9" style="3"/>
    <col min="9217" max="9217" width="2.625" style="3" customWidth="1"/>
    <col min="9218" max="9250" width="2.375" style="3" customWidth="1"/>
    <col min="9251" max="9252" width="2.625" style="3" customWidth="1"/>
    <col min="9253" max="9253" width="6.625" style="3" customWidth="1"/>
    <col min="9254" max="9269" width="2.625" style="3" customWidth="1"/>
    <col min="9270" max="9472" width="9" style="3"/>
    <col min="9473" max="9473" width="2.625" style="3" customWidth="1"/>
    <col min="9474" max="9506" width="2.375" style="3" customWidth="1"/>
    <col min="9507" max="9508" width="2.625" style="3" customWidth="1"/>
    <col min="9509" max="9509" width="6.625" style="3" customWidth="1"/>
    <col min="9510" max="9525" width="2.625" style="3" customWidth="1"/>
    <col min="9526" max="9728" width="9" style="3"/>
    <col min="9729" max="9729" width="2.625" style="3" customWidth="1"/>
    <col min="9730" max="9762" width="2.375" style="3" customWidth="1"/>
    <col min="9763" max="9764" width="2.625" style="3" customWidth="1"/>
    <col min="9765" max="9765" width="6.625" style="3" customWidth="1"/>
    <col min="9766" max="9781" width="2.625" style="3" customWidth="1"/>
    <col min="9782" max="9984" width="9" style="3"/>
    <col min="9985" max="9985" width="2.625" style="3" customWidth="1"/>
    <col min="9986" max="10018" width="2.375" style="3" customWidth="1"/>
    <col min="10019" max="10020" width="2.625" style="3" customWidth="1"/>
    <col min="10021" max="10021" width="6.625" style="3" customWidth="1"/>
    <col min="10022" max="10037" width="2.625" style="3" customWidth="1"/>
    <col min="10038" max="10240" width="9" style="3"/>
    <col min="10241" max="10241" width="2.625" style="3" customWidth="1"/>
    <col min="10242" max="10274" width="2.375" style="3" customWidth="1"/>
    <col min="10275" max="10276" width="2.625" style="3" customWidth="1"/>
    <col min="10277" max="10277" width="6.625" style="3" customWidth="1"/>
    <col min="10278" max="10293" width="2.625" style="3" customWidth="1"/>
    <col min="10294" max="10496" width="9" style="3"/>
    <col min="10497" max="10497" width="2.625" style="3" customWidth="1"/>
    <col min="10498" max="10530" width="2.375" style="3" customWidth="1"/>
    <col min="10531" max="10532" width="2.625" style="3" customWidth="1"/>
    <col min="10533" max="10533" width="6.625" style="3" customWidth="1"/>
    <col min="10534" max="10549" width="2.625" style="3" customWidth="1"/>
    <col min="10550" max="10752" width="9" style="3"/>
    <col min="10753" max="10753" width="2.625" style="3" customWidth="1"/>
    <col min="10754" max="10786" width="2.375" style="3" customWidth="1"/>
    <col min="10787" max="10788" width="2.625" style="3" customWidth="1"/>
    <col min="10789" max="10789" width="6.625" style="3" customWidth="1"/>
    <col min="10790" max="10805" width="2.625" style="3" customWidth="1"/>
    <col min="10806" max="11008" width="9" style="3"/>
    <col min="11009" max="11009" width="2.625" style="3" customWidth="1"/>
    <col min="11010" max="11042" width="2.375" style="3" customWidth="1"/>
    <col min="11043" max="11044" width="2.625" style="3" customWidth="1"/>
    <col min="11045" max="11045" width="6.625" style="3" customWidth="1"/>
    <col min="11046" max="11061" width="2.625" style="3" customWidth="1"/>
    <col min="11062" max="11264" width="9" style="3"/>
    <col min="11265" max="11265" width="2.625" style="3" customWidth="1"/>
    <col min="11266" max="11298" width="2.375" style="3" customWidth="1"/>
    <col min="11299" max="11300" width="2.625" style="3" customWidth="1"/>
    <col min="11301" max="11301" width="6.625" style="3" customWidth="1"/>
    <col min="11302" max="11317" width="2.625" style="3" customWidth="1"/>
    <col min="11318" max="11520" width="9" style="3"/>
    <col min="11521" max="11521" width="2.625" style="3" customWidth="1"/>
    <col min="11522" max="11554" width="2.375" style="3" customWidth="1"/>
    <col min="11555" max="11556" width="2.625" style="3" customWidth="1"/>
    <col min="11557" max="11557" width="6.625" style="3" customWidth="1"/>
    <col min="11558" max="11573" width="2.625" style="3" customWidth="1"/>
    <col min="11574" max="11776" width="9" style="3"/>
    <col min="11777" max="11777" width="2.625" style="3" customWidth="1"/>
    <col min="11778" max="11810" width="2.375" style="3" customWidth="1"/>
    <col min="11811" max="11812" width="2.625" style="3" customWidth="1"/>
    <col min="11813" max="11813" width="6.625" style="3" customWidth="1"/>
    <col min="11814" max="11829" width="2.625" style="3" customWidth="1"/>
    <col min="11830" max="12032" width="9" style="3"/>
    <col min="12033" max="12033" width="2.625" style="3" customWidth="1"/>
    <col min="12034" max="12066" width="2.375" style="3" customWidth="1"/>
    <col min="12067" max="12068" width="2.625" style="3" customWidth="1"/>
    <col min="12069" max="12069" width="6.625" style="3" customWidth="1"/>
    <col min="12070" max="12085" width="2.625" style="3" customWidth="1"/>
    <col min="12086" max="12288" width="9" style="3"/>
    <col min="12289" max="12289" width="2.625" style="3" customWidth="1"/>
    <col min="12290" max="12322" width="2.375" style="3" customWidth="1"/>
    <col min="12323" max="12324" width="2.625" style="3" customWidth="1"/>
    <col min="12325" max="12325" width="6.625" style="3" customWidth="1"/>
    <col min="12326" max="12341" width="2.625" style="3" customWidth="1"/>
    <col min="12342" max="12544" width="9" style="3"/>
    <col min="12545" max="12545" width="2.625" style="3" customWidth="1"/>
    <col min="12546" max="12578" width="2.375" style="3" customWidth="1"/>
    <col min="12579" max="12580" width="2.625" style="3" customWidth="1"/>
    <col min="12581" max="12581" width="6.625" style="3" customWidth="1"/>
    <col min="12582" max="12597" width="2.625" style="3" customWidth="1"/>
    <col min="12598" max="12800" width="9" style="3"/>
    <col min="12801" max="12801" width="2.625" style="3" customWidth="1"/>
    <col min="12802" max="12834" width="2.375" style="3" customWidth="1"/>
    <col min="12835" max="12836" width="2.625" style="3" customWidth="1"/>
    <col min="12837" max="12837" width="6.625" style="3" customWidth="1"/>
    <col min="12838" max="12853" width="2.625" style="3" customWidth="1"/>
    <col min="12854" max="13056" width="9" style="3"/>
    <col min="13057" max="13057" width="2.625" style="3" customWidth="1"/>
    <col min="13058" max="13090" width="2.375" style="3" customWidth="1"/>
    <col min="13091" max="13092" width="2.625" style="3" customWidth="1"/>
    <col min="13093" max="13093" width="6.625" style="3" customWidth="1"/>
    <col min="13094" max="13109" width="2.625" style="3" customWidth="1"/>
    <col min="13110" max="13312" width="9" style="3"/>
    <col min="13313" max="13313" width="2.625" style="3" customWidth="1"/>
    <col min="13314" max="13346" width="2.375" style="3" customWidth="1"/>
    <col min="13347" max="13348" width="2.625" style="3" customWidth="1"/>
    <col min="13349" max="13349" width="6.625" style="3" customWidth="1"/>
    <col min="13350" max="13365" width="2.625" style="3" customWidth="1"/>
    <col min="13366" max="13568" width="9" style="3"/>
    <col min="13569" max="13569" width="2.625" style="3" customWidth="1"/>
    <col min="13570" max="13602" width="2.375" style="3" customWidth="1"/>
    <col min="13603" max="13604" width="2.625" style="3" customWidth="1"/>
    <col min="13605" max="13605" width="6.625" style="3" customWidth="1"/>
    <col min="13606" max="13621" width="2.625" style="3" customWidth="1"/>
    <col min="13622" max="13824" width="9" style="3"/>
    <col min="13825" max="13825" width="2.625" style="3" customWidth="1"/>
    <col min="13826" max="13858" width="2.375" style="3" customWidth="1"/>
    <col min="13859" max="13860" width="2.625" style="3" customWidth="1"/>
    <col min="13861" max="13861" width="6.625" style="3" customWidth="1"/>
    <col min="13862" max="13877" width="2.625" style="3" customWidth="1"/>
    <col min="13878" max="14080" width="9" style="3"/>
    <col min="14081" max="14081" width="2.625" style="3" customWidth="1"/>
    <col min="14082" max="14114" width="2.375" style="3" customWidth="1"/>
    <col min="14115" max="14116" width="2.625" style="3" customWidth="1"/>
    <col min="14117" max="14117" width="6.625" style="3" customWidth="1"/>
    <col min="14118" max="14133" width="2.625" style="3" customWidth="1"/>
    <col min="14134" max="14336" width="9" style="3"/>
    <col min="14337" max="14337" width="2.625" style="3" customWidth="1"/>
    <col min="14338" max="14370" width="2.375" style="3" customWidth="1"/>
    <col min="14371" max="14372" width="2.625" style="3" customWidth="1"/>
    <col min="14373" max="14373" width="6.625" style="3" customWidth="1"/>
    <col min="14374" max="14389" width="2.625" style="3" customWidth="1"/>
    <col min="14390" max="14592" width="9" style="3"/>
    <col min="14593" max="14593" width="2.625" style="3" customWidth="1"/>
    <col min="14594" max="14626" width="2.375" style="3" customWidth="1"/>
    <col min="14627" max="14628" width="2.625" style="3" customWidth="1"/>
    <col min="14629" max="14629" width="6.625" style="3" customWidth="1"/>
    <col min="14630" max="14645" width="2.625" style="3" customWidth="1"/>
    <col min="14646" max="14848" width="9" style="3"/>
    <col min="14849" max="14849" width="2.625" style="3" customWidth="1"/>
    <col min="14850" max="14882" width="2.375" style="3" customWidth="1"/>
    <col min="14883" max="14884" width="2.625" style="3" customWidth="1"/>
    <col min="14885" max="14885" width="6.625" style="3" customWidth="1"/>
    <col min="14886" max="14901" width="2.625" style="3" customWidth="1"/>
    <col min="14902" max="15104" width="9" style="3"/>
    <col min="15105" max="15105" width="2.625" style="3" customWidth="1"/>
    <col min="15106" max="15138" width="2.375" style="3" customWidth="1"/>
    <col min="15139" max="15140" width="2.625" style="3" customWidth="1"/>
    <col min="15141" max="15141" width="6.625" style="3" customWidth="1"/>
    <col min="15142" max="15157" width="2.625" style="3" customWidth="1"/>
    <col min="15158" max="15360" width="9" style="3"/>
    <col min="15361" max="15361" width="2.625" style="3" customWidth="1"/>
    <col min="15362" max="15394" width="2.375" style="3" customWidth="1"/>
    <col min="15395" max="15396" width="2.625" style="3" customWidth="1"/>
    <col min="15397" max="15397" width="6.625" style="3" customWidth="1"/>
    <col min="15398" max="15413" width="2.625" style="3" customWidth="1"/>
    <col min="15414" max="15616" width="9" style="3"/>
    <col min="15617" max="15617" width="2.625" style="3" customWidth="1"/>
    <col min="15618" max="15650" width="2.375" style="3" customWidth="1"/>
    <col min="15651" max="15652" width="2.625" style="3" customWidth="1"/>
    <col min="15653" max="15653" width="6.625" style="3" customWidth="1"/>
    <col min="15654" max="15669" width="2.625" style="3" customWidth="1"/>
    <col min="15670" max="15872" width="9" style="3"/>
    <col min="15873" max="15873" width="2.625" style="3" customWidth="1"/>
    <col min="15874" max="15906" width="2.375" style="3" customWidth="1"/>
    <col min="15907" max="15908" width="2.625" style="3" customWidth="1"/>
    <col min="15909" max="15909" width="6.625" style="3" customWidth="1"/>
    <col min="15910" max="15925" width="2.625" style="3" customWidth="1"/>
    <col min="15926" max="16128" width="9" style="3"/>
    <col min="16129" max="16129" width="2.625" style="3" customWidth="1"/>
    <col min="16130" max="16162" width="2.375" style="3" customWidth="1"/>
    <col min="16163" max="16164" width="2.625" style="3" customWidth="1"/>
    <col min="16165" max="16165" width="6.625" style="3" customWidth="1"/>
    <col min="16166" max="16181" width="2.625" style="3" customWidth="1"/>
    <col min="16182" max="16384" width="9" style="3"/>
  </cols>
  <sheetData>
    <row r="1" spans="1:37" ht="8.25" customHeight="1" x14ac:dyDescent="0.15">
      <c r="AK1" s="4"/>
    </row>
    <row r="2" spans="1:37" ht="15" x14ac:dyDescent="0.15">
      <c r="B2" s="5"/>
      <c r="C2" s="180" t="s">
        <v>122</v>
      </c>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K2" s="4"/>
    </row>
    <row r="3" spans="1:37" ht="22.5" customHeight="1" x14ac:dyDescent="0.1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K3" s="4"/>
    </row>
    <row r="4" spans="1:37" ht="9.75" customHeight="1" x14ac:dyDescent="0.15">
      <c r="B4" s="5"/>
      <c r="C4" s="5"/>
      <c r="D4" s="5"/>
      <c r="E4" s="182" t="s">
        <v>119</v>
      </c>
      <c r="F4" s="182"/>
      <c r="G4" s="183">
        <f>②入力用!E5</f>
        <v>0</v>
      </c>
      <c r="H4" s="183"/>
      <c r="I4" s="182" t="s">
        <v>15</v>
      </c>
      <c r="J4" s="182"/>
      <c r="K4" s="205" t="e">
        <f>I15</f>
        <v>#N/A</v>
      </c>
      <c r="L4" s="205"/>
      <c r="M4" s="205"/>
      <c r="N4" s="205"/>
      <c r="O4" s="205"/>
      <c r="P4" s="205"/>
      <c r="Q4" s="205"/>
      <c r="R4" s="205"/>
      <c r="S4" s="205"/>
      <c r="T4" s="205"/>
      <c r="U4" s="205"/>
      <c r="V4" s="205"/>
      <c r="W4" s="205"/>
      <c r="X4" s="205"/>
      <c r="Y4" s="205"/>
      <c r="Z4" s="182" t="s">
        <v>16</v>
      </c>
      <c r="AA4" s="182"/>
      <c r="AB4" s="5"/>
      <c r="AC4" s="5"/>
      <c r="AD4" s="5"/>
      <c r="AE4" s="5"/>
      <c r="AF4" s="5"/>
      <c r="AG4" s="5"/>
      <c r="AH4" s="5"/>
      <c r="AK4" s="4"/>
    </row>
    <row r="5" spans="1:37" ht="9.75" customHeight="1" x14ac:dyDescent="0.15">
      <c r="B5" s="5"/>
      <c r="C5" s="5"/>
      <c r="D5" s="5"/>
      <c r="E5" s="182"/>
      <c r="F5" s="182"/>
      <c r="G5" s="183"/>
      <c r="H5" s="183"/>
      <c r="I5" s="182"/>
      <c r="J5" s="182"/>
      <c r="K5" s="205"/>
      <c r="L5" s="205"/>
      <c r="M5" s="205"/>
      <c r="N5" s="205"/>
      <c r="O5" s="205"/>
      <c r="P5" s="205"/>
      <c r="Q5" s="205"/>
      <c r="R5" s="205"/>
      <c r="S5" s="205"/>
      <c r="T5" s="205"/>
      <c r="U5" s="205"/>
      <c r="V5" s="205"/>
      <c r="W5" s="205"/>
      <c r="X5" s="205"/>
      <c r="Y5" s="205"/>
      <c r="Z5" s="182"/>
      <c r="AA5" s="182"/>
      <c r="AB5" s="5"/>
      <c r="AC5" s="5"/>
      <c r="AD5" s="5"/>
      <c r="AE5" s="5"/>
      <c r="AF5" s="5"/>
      <c r="AG5" s="5"/>
      <c r="AH5" s="5"/>
      <c r="AK5" s="4"/>
    </row>
    <row r="6" spans="1:37" ht="17.25" x14ac:dyDescent="0.15">
      <c r="A6" s="5"/>
      <c r="B6" s="5"/>
      <c r="C6" s="5"/>
      <c r="D6" s="5"/>
      <c r="E6" s="5"/>
      <c r="F6" s="5"/>
      <c r="G6" s="5"/>
      <c r="H6" s="5"/>
      <c r="I6" s="5"/>
      <c r="J6" s="5"/>
      <c r="K6" s="5"/>
      <c r="L6" s="188" t="s">
        <v>17</v>
      </c>
      <c r="M6" s="188"/>
      <c r="N6" s="188"/>
      <c r="O6" s="188"/>
      <c r="P6" s="188"/>
      <c r="Q6" s="188"/>
      <c r="R6" s="188"/>
      <c r="S6" s="188"/>
      <c r="T6" s="188"/>
      <c r="U6" s="188"/>
      <c r="V6" s="188"/>
      <c r="W6" s="188"/>
      <c r="X6" s="5"/>
      <c r="Y6" s="5"/>
      <c r="Z6" s="5"/>
      <c r="AA6" s="5"/>
      <c r="AB6" s="5"/>
      <c r="AC6" s="5"/>
      <c r="AD6" s="5"/>
      <c r="AE6" s="5"/>
      <c r="AF6" s="5"/>
      <c r="AG6" s="5"/>
      <c r="AH6" s="5"/>
      <c r="AK6" s="4"/>
    </row>
    <row r="7" spans="1:37" ht="6.75" customHeight="1" x14ac:dyDescent="0.15">
      <c r="A7" s="5"/>
      <c r="B7" s="5"/>
      <c r="C7" s="5"/>
      <c r="D7" s="5"/>
      <c r="E7" s="5"/>
      <c r="F7" s="5"/>
      <c r="G7" s="5"/>
      <c r="H7" s="5"/>
      <c r="I7" s="5"/>
      <c r="J7" s="5"/>
      <c r="K7" s="5"/>
      <c r="L7" s="6"/>
      <c r="M7" s="6"/>
      <c r="N7" s="6"/>
      <c r="O7" s="6"/>
      <c r="P7" s="6"/>
      <c r="Q7" s="6"/>
      <c r="R7" s="6"/>
      <c r="S7" s="6"/>
      <c r="T7" s="6"/>
      <c r="U7" s="6"/>
      <c r="V7" s="6"/>
      <c r="W7" s="6"/>
      <c r="X7" s="5"/>
      <c r="Y7" s="5"/>
      <c r="Z7" s="5"/>
      <c r="AA7" s="5"/>
      <c r="AB7" s="5"/>
      <c r="AC7" s="5"/>
      <c r="AD7" s="5"/>
      <c r="AE7" s="5"/>
      <c r="AF7" s="5"/>
      <c r="AG7" s="5"/>
      <c r="AH7" s="5"/>
      <c r="AK7" s="4"/>
    </row>
    <row r="8" spans="1:37" ht="17.25" x14ac:dyDescent="0.15">
      <c r="A8" s="7"/>
      <c r="B8" s="189" t="s">
        <v>18</v>
      </c>
      <c r="C8" s="190"/>
      <c r="D8" s="190"/>
      <c r="E8" s="190"/>
      <c r="F8" s="8"/>
      <c r="G8" s="8"/>
      <c r="H8" s="9"/>
      <c r="I8" s="7"/>
      <c r="J8" s="7"/>
      <c r="K8" s="7"/>
      <c r="L8" s="195" t="s">
        <v>19</v>
      </c>
      <c r="M8" s="195"/>
      <c r="N8" s="195"/>
      <c r="O8" s="195"/>
      <c r="P8" s="195"/>
      <c r="Q8" s="195"/>
      <c r="R8" s="195"/>
      <c r="S8" s="195"/>
      <c r="T8" s="195"/>
      <c r="U8" s="195"/>
      <c r="V8" s="195"/>
      <c r="W8" s="195"/>
      <c r="X8" s="7"/>
      <c r="Y8" s="7"/>
      <c r="Z8" s="7"/>
      <c r="AA8" s="7"/>
      <c r="AB8" s="7"/>
      <c r="AC8" s="7"/>
      <c r="AD8" s="7"/>
      <c r="AE8" s="7"/>
      <c r="AF8" s="7"/>
      <c r="AG8" s="7"/>
      <c r="AH8" s="7"/>
      <c r="AK8" s="4"/>
    </row>
    <row r="9" spans="1:37" ht="9" customHeight="1" x14ac:dyDescent="0.15">
      <c r="A9" s="7"/>
      <c r="B9" s="191"/>
      <c r="C9" s="192"/>
      <c r="D9" s="192"/>
      <c r="E9" s="192"/>
      <c r="F9" s="7"/>
      <c r="G9" s="7"/>
      <c r="H9" s="10"/>
      <c r="I9" s="7"/>
      <c r="J9" s="7"/>
      <c r="K9" s="7"/>
      <c r="L9" s="7"/>
      <c r="M9" s="7"/>
      <c r="N9" s="7"/>
      <c r="O9" s="7"/>
      <c r="P9" s="7"/>
      <c r="Q9" s="7"/>
      <c r="R9" s="7"/>
      <c r="S9" s="7"/>
      <c r="T9" s="7"/>
      <c r="U9" s="7"/>
      <c r="V9" s="7"/>
      <c r="W9" s="7"/>
      <c r="X9" s="7"/>
      <c r="Y9" s="7"/>
      <c r="Z9" s="7"/>
      <c r="AA9" s="7"/>
      <c r="AB9" s="7"/>
      <c r="AC9" s="7"/>
      <c r="AD9" s="7"/>
      <c r="AE9" s="7"/>
      <c r="AF9" s="7"/>
      <c r="AG9" s="7"/>
      <c r="AH9" s="7"/>
      <c r="AK9" s="4"/>
    </row>
    <row r="10" spans="1:37" ht="9" customHeight="1" x14ac:dyDescent="0.15">
      <c r="A10" s="11"/>
      <c r="B10" s="193"/>
      <c r="C10" s="194"/>
      <c r="D10" s="194"/>
      <c r="E10" s="194"/>
      <c r="F10" s="11"/>
      <c r="G10" s="11"/>
      <c r="H10" s="12"/>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3"/>
      <c r="AJ10" s="13"/>
      <c r="AK10" s="14"/>
    </row>
    <row r="11" spans="1:37" ht="12" customHeight="1" x14ac:dyDescent="0.15">
      <c r="A11" s="5"/>
      <c r="B11" s="196" t="s">
        <v>18</v>
      </c>
      <c r="C11" s="192"/>
      <c r="D11" s="192"/>
      <c r="E11" s="192"/>
      <c r="F11" s="7"/>
      <c r="G11" s="7"/>
      <c r="H11" s="10"/>
      <c r="I11" s="5"/>
      <c r="J11" s="5"/>
      <c r="K11" s="5"/>
      <c r="L11" s="5"/>
      <c r="M11" s="5"/>
      <c r="N11" s="5"/>
      <c r="O11" s="5"/>
      <c r="P11" s="5"/>
      <c r="Q11" s="5"/>
      <c r="R11" s="5"/>
      <c r="S11" s="5"/>
      <c r="T11" s="5"/>
      <c r="U11" s="5"/>
      <c r="V11" s="5"/>
      <c r="W11" s="5"/>
      <c r="X11" s="5"/>
      <c r="Y11" s="5"/>
      <c r="Z11" s="5"/>
      <c r="AA11" s="5"/>
      <c r="AB11" s="5"/>
      <c r="AC11" s="5"/>
      <c r="AD11" s="5"/>
      <c r="AE11" s="5"/>
      <c r="AF11" s="5"/>
      <c r="AG11" s="5"/>
      <c r="AH11" s="5"/>
      <c r="AK11" s="4"/>
    </row>
    <row r="12" spans="1:37" ht="12" customHeight="1" x14ac:dyDescent="0.15">
      <c r="A12" s="5"/>
      <c r="B12" s="191"/>
      <c r="C12" s="192"/>
      <c r="D12" s="192"/>
      <c r="E12" s="192"/>
      <c r="F12" s="7"/>
      <c r="G12" s="7"/>
      <c r="H12" s="10"/>
      <c r="I12" s="5"/>
      <c r="J12" s="5"/>
      <c r="K12" s="5"/>
      <c r="L12" s="5"/>
      <c r="M12" s="5"/>
      <c r="N12" s="5"/>
      <c r="O12" s="5"/>
      <c r="P12" s="5"/>
      <c r="Q12" s="5"/>
      <c r="R12" s="5"/>
      <c r="S12" s="5"/>
      <c r="T12" s="5"/>
      <c r="U12" s="5"/>
      <c r="V12" s="5"/>
      <c r="W12" s="5"/>
      <c r="X12" s="5"/>
      <c r="Y12" s="5"/>
      <c r="Z12" s="5"/>
      <c r="AA12" s="5"/>
      <c r="AB12" s="5"/>
      <c r="AC12" s="5"/>
      <c r="AD12" s="5"/>
      <c r="AE12" s="5"/>
      <c r="AF12" s="5"/>
      <c r="AG12" s="5"/>
      <c r="AH12" s="5"/>
      <c r="AK12" s="4"/>
    </row>
    <row r="13" spans="1:37" ht="12" customHeight="1" x14ac:dyDescent="0.15">
      <c r="A13" s="5"/>
      <c r="B13" s="197"/>
      <c r="C13" s="198"/>
      <c r="D13" s="198"/>
      <c r="E13" s="198"/>
      <c r="F13" s="15"/>
      <c r="G13" s="15"/>
      <c r="H13" s="16"/>
      <c r="I13" s="5"/>
      <c r="J13" s="5"/>
      <c r="K13" s="5"/>
      <c r="L13" s="5"/>
      <c r="M13" s="5"/>
      <c r="N13" s="5"/>
      <c r="O13" s="5"/>
      <c r="P13" s="5"/>
      <c r="Q13" s="5"/>
      <c r="R13" s="5"/>
      <c r="S13" s="5"/>
      <c r="T13" s="5"/>
      <c r="U13" s="5"/>
      <c r="V13" s="5"/>
      <c r="W13" s="5"/>
      <c r="X13" s="5"/>
      <c r="Y13" s="5"/>
      <c r="Z13" s="199" t="s">
        <v>20</v>
      </c>
      <c r="AA13" s="200"/>
      <c r="AB13" s="203"/>
      <c r="AC13" s="203"/>
      <c r="AD13" s="203"/>
      <c r="AE13" s="203"/>
      <c r="AF13" s="184" t="e">
        <f>②入力用!$F$8</f>
        <v>#N/A</v>
      </c>
      <c r="AG13" s="184"/>
      <c r="AH13" s="185"/>
      <c r="AK13" s="4"/>
    </row>
    <row r="14" spans="1:37" ht="6.75" customHeight="1" x14ac:dyDescent="0.15">
      <c r="A14" s="5"/>
      <c r="B14" s="5"/>
      <c r="C14" s="5"/>
      <c r="D14" s="5"/>
      <c r="E14" s="5"/>
      <c r="F14" s="5"/>
      <c r="G14" s="5"/>
      <c r="H14" s="5"/>
      <c r="I14" s="5"/>
      <c r="J14" s="5"/>
      <c r="K14" s="5"/>
      <c r="L14" s="5"/>
      <c r="M14" s="5"/>
      <c r="N14" s="5"/>
      <c r="O14" s="5"/>
      <c r="P14" s="5"/>
      <c r="Q14" s="5"/>
      <c r="R14" s="5"/>
      <c r="S14" s="5"/>
      <c r="T14" s="5"/>
      <c r="U14" s="5"/>
      <c r="V14" s="5"/>
      <c r="W14" s="5"/>
      <c r="X14" s="5"/>
      <c r="Y14" s="5"/>
      <c r="Z14" s="201"/>
      <c r="AA14" s="202"/>
      <c r="AB14" s="204"/>
      <c r="AC14" s="204"/>
      <c r="AD14" s="204"/>
      <c r="AE14" s="204"/>
      <c r="AF14" s="186"/>
      <c r="AG14" s="186"/>
      <c r="AH14" s="187"/>
      <c r="AK14" s="4"/>
    </row>
    <row r="15" spans="1:37" ht="9.75" customHeight="1" x14ac:dyDescent="0.15">
      <c r="A15" s="5"/>
      <c r="B15" s="5"/>
      <c r="C15" s="182" t="s">
        <v>121</v>
      </c>
      <c r="D15" s="182"/>
      <c r="E15" s="183">
        <f t="shared" ref="E15" si="0">$G$4</f>
        <v>0</v>
      </c>
      <c r="F15" s="183"/>
      <c r="G15" s="182" t="s">
        <v>15</v>
      </c>
      <c r="H15" s="182"/>
      <c r="I15" s="205" t="e">
        <f>②入力用!$F$6</f>
        <v>#N/A</v>
      </c>
      <c r="J15" s="205"/>
      <c r="K15" s="205"/>
      <c r="L15" s="205"/>
      <c r="M15" s="205"/>
      <c r="N15" s="205"/>
      <c r="O15" s="205"/>
      <c r="P15" s="205"/>
      <c r="Q15" s="205"/>
      <c r="R15" s="205"/>
      <c r="S15" s="205"/>
      <c r="T15" s="205"/>
      <c r="U15" s="205"/>
      <c r="V15" s="205"/>
      <c r="W15" s="205"/>
      <c r="X15" s="182" t="s">
        <v>16</v>
      </c>
      <c r="Y15" s="182"/>
      <c r="Z15" s="201"/>
      <c r="AA15" s="202"/>
      <c r="AB15" s="204"/>
      <c r="AC15" s="204"/>
      <c r="AD15" s="204"/>
      <c r="AE15" s="204"/>
      <c r="AF15" s="186"/>
      <c r="AG15" s="186"/>
      <c r="AH15" s="187"/>
      <c r="AK15" s="4"/>
    </row>
    <row r="16" spans="1:37" ht="9.75" customHeight="1" x14ac:dyDescent="0.15">
      <c r="A16" s="5"/>
      <c r="B16" s="5"/>
      <c r="C16" s="182"/>
      <c r="D16" s="182"/>
      <c r="E16" s="183"/>
      <c r="F16" s="183"/>
      <c r="G16" s="182"/>
      <c r="H16" s="182"/>
      <c r="I16" s="205"/>
      <c r="J16" s="205"/>
      <c r="K16" s="205"/>
      <c r="L16" s="205"/>
      <c r="M16" s="205"/>
      <c r="N16" s="205"/>
      <c r="O16" s="205"/>
      <c r="P16" s="205"/>
      <c r="Q16" s="205"/>
      <c r="R16" s="205"/>
      <c r="S16" s="205"/>
      <c r="T16" s="205"/>
      <c r="U16" s="205"/>
      <c r="V16" s="205"/>
      <c r="W16" s="205"/>
      <c r="X16" s="182"/>
      <c r="Y16" s="182"/>
      <c r="Z16" s="201"/>
      <c r="AA16" s="202"/>
      <c r="AB16" s="204"/>
      <c r="AC16" s="204"/>
      <c r="AD16" s="204"/>
      <c r="AE16" s="204"/>
      <c r="AF16" s="186"/>
      <c r="AG16" s="186"/>
      <c r="AH16" s="187"/>
      <c r="AK16" s="4"/>
    </row>
    <row r="17" spans="1:37" ht="3" customHeight="1" x14ac:dyDescent="0.15">
      <c r="A17" s="5"/>
      <c r="B17" s="5"/>
      <c r="C17" s="5"/>
      <c r="D17" s="5"/>
      <c r="E17" s="5"/>
      <c r="F17" s="5"/>
      <c r="G17" s="5"/>
      <c r="H17" s="5"/>
      <c r="I17" s="5"/>
      <c r="J17" s="5"/>
      <c r="K17" s="5"/>
      <c r="L17" s="5"/>
      <c r="M17" s="5"/>
      <c r="N17" s="5"/>
      <c r="O17" s="5"/>
      <c r="P17" s="5"/>
      <c r="Q17" s="5"/>
      <c r="R17" s="5"/>
      <c r="S17" s="5"/>
      <c r="T17" s="5"/>
      <c r="U17" s="5"/>
      <c r="V17" s="5"/>
      <c r="W17" s="5"/>
      <c r="X17" s="5"/>
      <c r="Y17" s="5"/>
      <c r="Z17" s="201" t="s">
        <v>21</v>
      </c>
      <c r="AA17" s="202"/>
      <c r="AB17" s="202"/>
      <c r="AC17" s="208">
        <f>②入力用!$E$7</f>
        <v>0</v>
      </c>
      <c r="AD17" s="208"/>
      <c r="AE17" s="208"/>
      <c r="AF17" s="208"/>
      <c r="AG17" s="208"/>
      <c r="AH17" s="209"/>
      <c r="AK17" s="4"/>
    </row>
    <row r="18" spans="1:37" ht="16.5" customHeight="1" x14ac:dyDescent="0.15">
      <c r="A18" s="5"/>
      <c r="B18" s="5"/>
      <c r="C18" s="5"/>
      <c r="D18" s="5"/>
      <c r="E18" s="5"/>
      <c r="F18" s="5"/>
      <c r="G18" s="5"/>
      <c r="H18" s="5"/>
      <c r="I18" s="5"/>
      <c r="J18" s="5"/>
      <c r="K18" s="5"/>
      <c r="L18" s="5"/>
      <c r="M18" s="188" t="s">
        <v>22</v>
      </c>
      <c r="N18" s="188"/>
      <c r="O18" s="188"/>
      <c r="P18" s="188"/>
      <c r="Q18" s="188"/>
      <c r="R18" s="188"/>
      <c r="S18" s="188"/>
      <c r="T18" s="188"/>
      <c r="U18" s="188"/>
      <c r="V18" s="188"/>
      <c r="W18" s="188"/>
      <c r="X18" s="188"/>
      <c r="Y18" s="5"/>
      <c r="Z18" s="201"/>
      <c r="AA18" s="202"/>
      <c r="AB18" s="202"/>
      <c r="AC18" s="208"/>
      <c r="AD18" s="208"/>
      <c r="AE18" s="208"/>
      <c r="AF18" s="208"/>
      <c r="AG18" s="208"/>
      <c r="AH18" s="209"/>
      <c r="AK18" s="4"/>
    </row>
    <row r="19" spans="1:37" ht="3.75" customHeight="1" x14ac:dyDescent="0.15">
      <c r="A19" s="5"/>
      <c r="B19" s="5"/>
      <c r="C19" s="5"/>
      <c r="D19" s="5"/>
      <c r="E19" s="5"/>
      <c r="F19" s="5"/>
      <c r="G19" s="5"/>
      <c r="H19" s="5"/>
      <c r="I19" s="5"/>
      <c r="J19" s="5"/>
      <c r="K19" s="5"/>
      <c r="L19" s="5"/>
      <c r="M19" s="6"/>
      <c r="N19" s="6"/>
      <c r="O19" s="6"/>
      <c r="P19" s="6"/>
      <c r="Q19" s="6"/>
      <c r="R19" s="6"/>
      <c r="S19" s="6"/>
      <c r="T19" s="6"/>
      <c r="U19" s="6"/>
      <c r="V19" s="6"/>
      <c r="W19" s="6"/>
      <c r="X19" s="6"/>
      <c r="Y19" s="5"/>
      <c r="Z19" s="206"/>
      <c r="AA19" s="207"/>
      <c r="AB19" s="207"/>
      <c r="AC19" s="210"/>
      <c r="AD19" s="210"/>
      <c r="AE19" s="210"/>
      <c r="AF19" s="210"/>
      <c r="AG19" s="210"/>
      <c r="AH19" s="211"/>
      <c r="AK19" s="4"/>
    </row>
    <row r="20" spans="1:37" ht="16.5" customHeight="1" x14ac:dyDescent="0.15">
      <c r="A20" s="5"/>
      <c r="B20" s="5"/>
      <c r="C20" s="5"/>
      <c r="D20" s="5"/>
      <c r="E20" s="5"/>
      <c r="F20" s="5"/>
      <c r="G20" s="5"/>
      <c r="H20" s="5"/>
      <c r="I20" s="5"/>
      <c r="J20" s="5"/>
      <c r="K20" s="5"/>
      <c r="L20" s="5"/>
      <c r="M20" s="188" t="s">
        <v>23</v>
      </c>
      <c r="N20" s="188"/>
      <c r="O20" s="188"/>
      <c r="P20" s="188"/>
      <c r="Q20" s="188"/>
      <c r="R20" s="188"/>
      <c r="S20" s="188"/>
      <c r="T20" s="188"/>
      <c r="U20" s="188"/>
      <c r="V20" s="188"/>
      <c r="W20" s="188"/>
      <c r="X20" s="188"/>
      <c r="Y20" s="17"/>
      <c r="Z20" s="5"/>
      <c r="AA20" s="5"/>
      <c r="AB20" s="5"/>
      <c r="AC20" s="5"/>
      <c r="AD20" s="5"/>
      <c r="AE20" s="5"/>
      <c r="AF20" s="5"/>
      <c r="AG20" s="5"/>
      <c r="AH20" s="5"/>
      <c r="AK20" s="4"/>
    </row>
    <row r="21" spans="1:37" ht="6" customHeight="1" x14ac:dyDescent="0.1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K21" s="4"/>
    </row>
    <row r="22" spans="1:37" ht="6.75" customHeight="1" x14ac:dyDescent="0.15">
      <c r="A22" s="5"/>
      <c r="B22" s="5"/>
      <c r="C22" s="212" t="s">
        <v>24</v>
      </c>
      <c r="D22" s="200"/>
      <c r="E22" s="200"/>
      <c r="F22" s="200"/>
      <c r="G22" s="213">
        <f>②入力用!$E$9</f>
        <v>0</v>
      </c>
      <c r="H22" s="213"/>
      <c r="I22" s="213"/>
      <c r="J22" s="213"/>
      <c r="K22" s="213"/>
      <c r="L22" s="213"/>
      <c r="M22" s="213"/>
      <c r="N22" s="213"/>
      <c r="O22" s="213"/>
      <c r="P22" s="213"/>
      <c r="Q22" s="213"/>
      <c r="R22" s="213"/>
      <c r="S22" s="200" t="s">
        <v>25</v>
      </c>
      <c r="T22" s="200"/>
      <c r="U22" s="200"/>
      <c r="V22" s="200"/>
      <c r="W22" s="215">
        <f>②入力用!$E$10</f>
        <v>0</v>
      </c>
      <c r="X22" s="215"/>
      <c r="Y22" s="215"/>
      <c r="Z22" s="215"/>
      <c r="AA22" s="215"/>
      <c r="AB22" s="215"/>
      <c r="AC22" s="215"/>
      <c r="AD22" s="215"/>
      <c r="AE22" s="215"/>
      <c r="AF22" s="215"/>
      <c r="AG22" s="215"/>
      <c r="AH22" s="216"/>
      <c r="AK22" s="4"/>
    </row>
    <row r="23" spans="1:37" ht="6.75" customHeight="1" x14ac:dyDescent="0.15">
      <c r="A23" s="5"/>
      <c r="B23" s="5"/>
      <c r="C23" s="201"/>
      <c r="D23" s="202"/>
      <c r="E23" s="202"/>
      <c r="F23" s="202"/>
      <c r="G23" s="214"/>
      <c r="H23" s="214"/>
      <c r="I23" s="214"/>
      <c r="J23" s="214"/>
      <c r="K23" s="214"/>
      <c r="L23" s="214"/>
      <c r="M23" s="214"/>
      <c r="N23" s="214"/>
      <c r="O23" s="214"/>
      <c r="P23" s="214"/>
      <c r="Q23" s="214"/>
      <c r="R23" s="214"/>
      <c r="S23" s="202"/>
      <c r="T23" s="202"/>
      <c r="U23" s="202"/>
      <c r="V23" s="202"/>
      <c r="W23" s="217"/>
      <c r="X23" s="217"/>
      <c r="Y23" s="217"/>
      <c r="Z23" s="217"/>
      <c r="AA23" s="217"/>
      <c r="AB23" s="217"/>
      <c r="AC23" s="217"/>
      <c r="AD23" s="217"/>
      <c r="AE23" s="217"/>
      <c r="AF23" s="217"/>
      <c r="AG23" s="217"/>
      <c r="AH23" s="218"/>
      <c r="AK23" s="4"/>
    </row>
    <row r="24" spans="1:37" ht="12.75" customHeight="1" x14ac:dyDescent="0.15">
      <c r="A24" s="5"/>
      <c r="B24" s="5"/>
      <c r="C24" s="201"/>
      <c r="D24" s="202"/>
      <c r="E24" s="202"/>
      <c r="F24" s="202"/>
      <c r="G24" s="214"/>
      <c r="H24" s="214"/>
      <c r="I24" s="214"/>
      <c r="J24" s="214"/>
      <c r="K24" s="214"/>
      <c r="L24" s="214"/>
      <c r="M24" s="214"/>
      <c r="N24" s="214"/>
      <c r="O24" s="214"/>
      <c r="P24" s="214"/>
      <c r="Q24" s="214"/>
      <c r="R24" s="214"/>
      <c r="S24" s="202"/>
      <c r="T24" s="202"/>
      <c r="U24" s="202"/>
      <c r="V24" s="202"/>
      <c r="W24" s="18"/>
      <c r="X24" s="19"/>
      <c r="Y24" s="19" t="s">
        <v>26</v>
      </c>
      <c r="Z24" s="219">
        <f>②入力用!$E$11</f>
        <v>0</v>
      </c>
      <c r="AA24" s="220"/>
      <c r="AB24" s="220"/>
      <c r="AC24" s="220"/>
      <c r="AD24" s="220"/>
      <c r="AE24" s="220"/>
      <c r="AF24" s="220"/>
      <c r="AG24" s="220"/>
      <c r="AH24" s="221"/>
      <c r="AK24" s="4"/>
    </row>
    <row r="25" spans="1:37" ht="8.25" customHeight="1" x14ac:dyDescent="0.15">
      <c r="A25" s="5"/>
      <c r="B25" s="5"/>
      <c r="C25" s="201" t="s">
        <v>27</v>
      </c>
      <c r="D25" s="202"/>
      <c r="E25" s="202"/>
      <c r="F25" s="202"/>
      <c r="G25" s="183">
        <f>②入力用!$E$12</f>
        <v>0</v>
      </c>
      <c r="H25" s="183"/>
      <c r="I25" s="183"/>
      <c r="J25" s="183"/>
      <c r="K25" s="183"/>
      <c r="L25" s="183"/>
      <c r="M25" s="183"/>
      <c r="N25" s="183"/>
      <c r="O25" s="183"/>
      <c r="P25" s="222"/>
      <c r="Q25" s="223" t="s">
        <v>28</v>
      </c>
      <c r="R25" s="20"/>
      <c r="S25" s="202" t="s">
        <v>29</v>
      </c>
      <c r="T25" s="202"/>
      <c r="U25" s="202"/>
      <c r="V25" s="202"/>
      <c r="W25" s="183">
        <f>②入力用!$E$13</f>
        <v>0</v>
      </c>
      <c r="X25" s="183"/>
      <c r="Y25" s="183"/>
      <c r="Z25" s="183"/>
      <c r="AA25" s="183"/>
      <c r="AB25" s="183"/>
      <c r="AC25" s="183"/>
      <c r="AD25" s="183"/>
      <c r="AE25" s="183"/>
      <c r="AF25" s="183"/>
      <c r="AG25" s="183"/>
      <c r="AH25" s="226"/>
      <c r="AK25" s="4"/>
    </row>
    <row r="26" spans="1:37" ht="8.25" customHeight="1" x14ac:dyDescent="0.15">
      <c r="A26" s="5"/>
      <c r="B26" s="5"/>
      <c r="C26" s="201"/>
      <c r="D26" s="202"/>
      <c r="E26" s="202"/>
      <c r="F26" s="202"/>
      <c r="G26" s="183"/>
      <c r="H26" s="183"/>
      <c r="I26" s="183"/>
      <c r="J26" s="183"/>
      <c r="K26" s="183"/>
      <c r="L26" s="183"/>
      <c r="M26" s="183"/>
      <c r="N26" s="183"/>
      <c r="O26" s="183"/>
      <c r="P26" s="222"/>
      <c r="Q26" s="224"/>
      <c r="R26" s="21"/>
      <c r="S26" s="202"/>
      <c r="T26" s="202"/>
      <c r="U26" s="202"/>
      <c r="V26" s="202"/>
      <c r="W26" s="183"/>
      <c r="X26" s="183"/>
      <c r="Y26" s="183"/>
      <c r="Z26" s="183"/>
      <c r="AA26" s="183"/>
      <c r="AB26" s="183"/>
      <c r="AC26" s="183"/>
      <c r="AD26" s="183"/>
      <c r="AE26" s="183"/>
      <c r="AF26" s="183"/>
      <c r="AG26" s="183"/>
      <c r="AH26" s="226"/>
      <c r="AK26" s="4"/>
    </row>
    <row r="27" spans="1:37" ht="8.25" customHeight="1" x14ac:dyDescent="0.15">
      <c r="A27" s="5"/>
      <c r="B27" s="5"/>
      <c r="C27" s="201"/>
      <c r="D27" s="202"/>
      <c r="E27" s="202"/>
      <c r="F27" s="202"/>
      <c r="G27" s="183"/>
      <c r="H27" s="183"/>
      <c r="I27" s="183"/>
      <c r="J27" s="183"/>
      <c r="K27" s="183"/>
      <c r="L27" s="183"/>
      <c r="M27" s="183"/>
      <c r="N27" s="183"/>
      <c r="O27" s="183"/>
      <c r="P27" s="222"/>
      <c r="Q27" s="225"/>
      <c r="R27" s="22"/>
      <c r="S27" s="202"/>
      <c r="T27" s="202"/>
      <c r="U27" s="202"/>
      <c r="V27" s="202"/>
      <c r="W27" s="183"/>
      <c r="X27" s="183"/>
      <c r="Y27" s="183"/>
      <c r="Z27" s="183"/>
      <c r="AA27" s="183"/>
      <c r="AB27" s="183"/>
      <c r="AC27" s="183"/>
      <c r="AD27" s="183"/>
      <c r="AE27" s="183"/>
      <c r="AF27" s="183"/>
      <c r="AG27" s="183"/>
      <c r="AH27" s="226"/>
      <c r="AK27" s="4"/>
    </row>
    <row r="28" spans="1:37" ht="8.25" customHeight="1" x14ac:dyDescent="0.15">
      <c r="A28" s="5"/>
      <c r="B28" s="5"/>
      <c r="C28" s="201" t="s">
        <v>30</v>
      </c>
      <c r="D28" s="202"/>
      <c r="E28" s="202"/>
      <c r="F28" s="202"/>
      <c r="G28" s="183">
        <f>②入力用!$E$14</f>
        <v>0</v>
      </c>
      <c r="H28" s="183"/>
      <c r="I28" s="183"/>
      <c r="J28" s="183"/>
      <c r="K28" s="183"/>
      <c r="L28" s="183"/>
      <c r="M28" s="183"/>
      <c r="N28" s="183"/>
      <c r="O28" s="183"/>
      <c r="P28" s="222"/>
      <c r="Q28" s="23"/>
      <c r="R28" s="24"/>
      <c r="S28" s="202" t="s">
        <v>31</v>
      </c>
      <c r="T28" s="202"/>
      <c r="U28" s="202"/>
      <c r="V28" s="202"/>
      <c r="W28" s="183">
        <f>②入力用!$E$15</f>
        <v>0</v>
      </c>
      <c r="X28" s="183"/>
      <c r="Y28" s="183"/>
      <c r="Z28" s="183"/>
      <c r="AA28" s="183"/>
      <c r="AB28" s="183"/>
      <c r="AC28" s="183"/>
      <c r="AD28" s="183"/>
      <c r="AE28" s="183"/>
      <c r="AF28" s="183"/>
      <c r="AG28" s="183"/>
      <c r="AH28" s="226"/>
      <c r="AK28" s="4"/>
    </row>
    <row r="29" spans="1:37" ht="8.25" customHeight="1" x14ac:dyDescent="0.15">
      <c r="A29" s="5"/>
      <c r="B29" s="5"/>
      <c r="C29" s="201"/>
      <c r="D29" s="202"/>
      <c r="E29" s="202"/>
      <c r="F29" s="202"/>
      <c r="G29" s="183"/>
      <c r="H29" s="183"/>
      <c r="I29" s="183"/>
      <c r="J29" s="183"/>
      <c r="K29" s="183"/>
      <c r="L29" s="183"/>
      <c r="M29" s="183"/>
      <c r="N29" s="183"/>
      <c r="O29" s="183"/>
      <c r="P29" s="222"/>
      <c r="Q29" s="25"/>
      <c r="R29" s="26"/>
      <c r="S29" s="202"/>
      <c r="T29" s="202"/>
      <c r="U29" s="202"/>
      <c r="V29" s="202"/>
      <c r="W29" s="183"/>
      <c r="X29" s="183"/>
      <c r="Y29" s="183"/>
      <c r="Z29" s="183"/>
      <c r="AA29" s="183"/>
      <c r="AB29" s="183"/>
      <c r="AC29" s="183"/>
      <c r="AD29" s="183"/>
      <c r="AE29" s="183"/>
      <c r="AF29" s="183"/>
      <c r="AG29" s="183"/>
      <c r="AH29" s="226"/>
      <c r="AK29" s="4"/>
    </row>
    <row r="30" spans="1:37" ht="8.25" customHeight="1" x14ac:dyDescent="0.15">
      <c r="A30" s="5"/>
      <c r="B30" s="5"/>
      <c r="C30" s="206"/>
      <c r="D30" s="207"/>
      <c r="E30" s="207"/>
      <c r="F30" s="207"/>
      <c r="G30" s="227"/>
      <c r="H30" s="227"/>
      <c r="I30" s="227"/>
      <c r="J30" s="227"/>
      <c r="K30" s="227"/>
      <c r="L30" s="227"/>
      <c r="M30" s="227"/>
      <c r="N30" s="227"/>
      <c r="O30" s="227"/>
      <c r="P30" s="228"/>
      <c r="Q30" s="27"/>
      <c r="R30" s="28"/>
      <c r="S30" s="207"/>
      <c r="T30" s="207"/>
      <c r="U30" s="207"/>
      <c r="V30" s="207"/>
      <c r="W30" s="227"/>
      <c r="X30" s="227"/>
      <c r="Y30" s="227"/>
      <c r="Z30" s="227"/>
      <c r="AA30" s="227"/>
      <c r="AB30" s="227"/>
      <c r="AC30" s="227"/>
      <c r="AD30" s="227"/>
      <c r="AE30" s="227"/>
      <c r="AF30" s="227"/>
      <c r="AG30" s="227"/>
      <c r="AH30" s="229"/>
      <c r="AK30" s="4"/>
    </row>
    <row r="31" spans="1:37" ht="6"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K31" s="4"/>
    </row>
    <row r="32" spans="1:37" ht="16.5" customHeight="1" x14ac:dyDescent="0.15">
      <c r="A32" s="5"/>
      <c r="B32" s="5"/>
      <c r="C32" s="234" t="s">
        <v>32</v>
      </c>
      <c r="D32" s="203"/>
      <c r="E32" s="203" t="s">
        <v>33</v>
      </c>
      <c r="F32" s="203"/>
      <c r="G32" s="203"/>
      <c r="H32" s="203"/>
      <c r="I32" s="203"/>
      <c r="J32" s="203"/>
      <c r="K32" s="203"/>
      <c r="L32" s="203"/>
      <c r="M32" s="203"/>
      <c r="N32" s="203"/>
      <c r="O32" s="203"/>
      <c r="P32" s="203" t="s">
        <v>34</v>
      </c>
      <c r="Q32" s="203"/>
      <c r="R32" s="203"/>
      <c r="S32" s="203" t="s">
        <v>35</v>
      </c>
      <c r="T32" s="203"/>
      <c r="U32" s="203"/>
      <c r="V32" s="203" t="s">
        <v>36</v>
      </c>
      <c r="W32" s="203"/>
      <c r="X32" s="203"/>
      <c r="Y32" s="203"/>
      <c r="Z32" s="203" t="s">
        <v>37</v>
      </c>
      <c r="AA32" s="203"/>
      <c r="AB32" s="203"/>
      <c r="AC32" s="203"/>
      <c r="AD32" s="203" t="s">
        <v>38</v>
      </c>
      <c r="AE32" s="203"/>
      <c r="AF32" s="203"/>
      <c r="AG32" s="203"/>
      <c r="AH32" s="230"/>
      <c r="AK32" s="4"/>
    </row>
    <row r="33" spans="1:37" ht="22.5" customHeight="1" x14ac:dyDescent="0.15">
      <c r="A33" s="5"/>
      <c r="B33" s="5"/>
      <c r="C33" s="231">
        <v>1</v>
      </c>
      <c r="D33" s="183"/>
      <c r="E33" s="183" t="str">
        <f>②入力用!D23</f>
        <v/>
      </c>
      <c r="F33" s="183"/>
      <c r="G33" s="183"/>
      <c r="H33" s="183"/>
      <c r="I33" s="183"/>
      <c r="J33" s="183"/>
      <c r="K33" s="183"/>
      <c r="L33" s="183"/>
      <c r="M33" s="183"/>
      <c r="N33" s="183"/>
      <c r="O33" s="183"/>
      <c r="P33" s="183" t="str">
        <f>②入力用!E23</f>
        <v/>
      </c>
      <c r="Q33" s="183"/>
      <c r="R33" s="183"/>
      <c r="S33" s="183" t="str">
        <f>②入力用!F23</f>
        <v/>
      </c>
      <c r="T33" s="183"/>
      <c r="U33" s="183"/>
      <c r="V33" s="183" t="str">
        <f>②入力用!G23</f>
        <v/>
      </c>
      <c r="W33" s="183"/>
      <c r="X33" s="183"/>
      <c r="Y33" s="183"/>
      <c r="Z33" s="204">
        <f>②入力用!$E$16</f>
        <v>0</v>
      </c>
      <c r="AA33" s="204"/>
      <c r="AB33" s="204"/>
      <c r="AC33" s="204"/>
      <c r="AD33" s="232">
        <f>VLOOKUP(C33,②入力用!$B$23:$C$40,2,FALSE)</f>
        <v>0</v>
      </c>
      <c r="AE33" s="223"/>
      <c r="AF33" s="223"/>
      <c r="AG33" s="223"/>
      <c r="AH33" s="233"/>
      <c r="AK33" s="4"/>
    </row>
    <row r="34" spans="1:37" ht="22.5" customHeight="1" x14ac:dyDescent="0.15">
      <c r="A34" s="5"/>
      <c r="B34" s="5"/>
      <c r="C34" s="231">
        <v>2</v>
      </c>
      <c r="D34" s="183"/>
      <c r="E34" s="183" t="str">
        <f>②入力用!D24</f>
        <v/>
      </c>
      <c r="F34" s="183"/>
      <c r="G34" s="183"/>
      <c r="H34" s="183"/>
      <c r="I34" s="183"/>
      <c r="J34" s="183"/>
      <c r="K34" s="183"/>
      <c r="L34" s="183"/>
      <c r="M34" s="183"/>
      <c r="N34" s="183"/>
      <c r="O34" s="183"/>
      <c r="P34" s="183" t="str">
        <f>②入力用!E24</f>
        <v/>
      </c>
      <c r="Q34" s="183"/>
      <c r="R34" s="183"/>
      <c r="S34" s="183" t="str">
        <f>②入力用!F24</f>
        <v/>
      </c>
      <c r="T34" s="183"/>
      <c r="U34" s="183"/>
      <c r="V34" s="183" t="str">
        <f>②入力用!G24</f>
        <v/>
      </c>
      <c r="W34" s="183"/>
      <c r="X34" s="183"/>
      <c r="Y34" s="183"/>
      <c r="Z34" s="204">
        <f>②入力用!$E$16</f>
        <v>0</v>
      </c>
      <c r="AA34" s="204"/>
      <c r="AB34" s="204"/>
      <c r="AC34" s="204"/>
      <c r="AD34" s="232">
        <f>VLOOKUP(C34,②入力用!$B$23:$C$40,2,FALSE)</f>
        <v>0</v>
      </c>
      <c r="AE34" s="223"/>
      <c r="AF34" s="223"/>
      <c r="AG34" s="223"/>
      <c r="AH34" s="233"/>
      <c r="AK34" s="4"/>
    </row>
    <row r="35" spans="1:37" ht="22.5" customHeight="1" x14ac:dyDescent="0.15">
      <c r="A35" s="5"/>
      <c r="B35" s="5"/>
      <c r="C35" s="231">
        <v>3</v>
      </c>
      <c r="D35" s="183"/>
      <c r="E35" s="183" t="str">
        <f>②入力用!D25</f>
        <v/>
      </c>
      <c r="F35" s="183"/>
      <c r="G35" s="183"/>
      <c r="H35" s="183"/>
      <c r="I35" s="183"/>
      <c r="J35" s="183"/>
      <c r="K35" s="183"/>
      <c r="L35" s="183"/>
      <c r="M35" s="183"/>
      <c r="N35" s="183"/>
      <c r="O35" s="183"/>
      <c r="P35" s="183" t="str">
        <f>②入力用!E25</f>
        <v/>
      </c>
      <c r="Q35" s="183"/>
      <c r="R35" s="183"/>
      <c r="S35" s="183" t="str">
        <f>②入力用!F25</f>
        <v/>
      </c>
      <c r="T35" s="183"/>
      <c r="U35" s="183"/>
      <c r="V35" s="183" t="str">
        <f>②入力用!G25</f>
        <v/>
      </c>
      <c r="W35" s="183"/>
      <c r="X35" s="183"/>
      <c r="Y35" s="183"/>
      <c r="Z35" s="204">
        <f>②入力用!$E$16</f>
        <v>0</v>
      </c>
      <c r="AA35" s="204"/>
      <c r="AB35" s="204"/>
      <c r="AC35" s="204"/>
      <c r="AD35" s="232">
        <f>VLOOKUP(C35,②入力用!$B$23:$C$40,2,FALSE)</f>
        <v>0</v>
      </c>
      <c r="AE35" s="223"/>
      <c r="AF35" s="223"/>
      <c r="AG35" s="223"/>
      <c r="AH35" s="233"/>
      <c r="AK35" s="4"/>
    </row>
    <row r="36" spans="1:37" ht="22.5" customHeight="1" x14ac:dyDescent="0.15">
      <c r="A36" s="5"/>
      <c r="B36" s="5"/>
      <c r="C36" s="231">
        <v>4</v>
      </c>
      <c r="D36" s="183"/>
      <c r="E36" s="183" t="str">
        <f>②入力用!D26</f>
        <v/>
      </c>
      <c r="F36" s="183"/>
      <c r="G36" s="183"/>
      <c r="H36" s="183"/>
      <c r="I36" s="183"/>
      <c r="J36" s="183"/>
      <c r="K36" s="183"/>
      <c r="L36" s="183"/>
      <c r="M36" s="183"/>
      <c r="N36" s="183"/>
      <c r="O36" s="183"/>
      <c r="P36" s="183" t="str">
        <f>②入力用!E26</f>
        <v/>
      </c>
      <c r="Q36" s="183"/>
      <c r="R36" s="183"/>
      <c r="S36" s="183" t="str">
        <f>②入力用!F26</f>
        <v/>
      </c>
      <c r="T36" s="183"/>
      <c r="U36" s="183"/>
      <c r="V36" s="183" t="str">
        <f>②入力用!G26</f>
        <v/>
      </c>
      <c r="W36" s="183"/>
      <c r="X36" s="183"/>
      <c r="Y36" s="183"/>
      <c r="Z36" s="204">
        <f>②入力用!$E$16</f>
        <v>0</v>
      </c>
      <c r="AA36" s="204"/>
      <c r="AB36" s="204"/>
      <c r="AC36" s="204"/>
      <c r="AD36" s="232">
        <f>VLOOKUP(C36,②入力用!$B$23:$C$40,2,FALSE)</f>
        <v>0</v>
      </c>
      <c r="AE36" s="223"/>
      <c r="AF36" s="223"/>
      <c r="AG36" s="223"/>
      <c r="AH36" s="233"/>
      <c r="AK36" s="4"/>
    </row>
    <row r="37" spans="1:37" ht="22.5" customHeight="1" x14ac:dyDescent="0.15">
      <c r="A37" s="5"/>
      <c r="B37" s="5"/>
      <c r="C37" s="231">
        <v>5</v>
      </c>
      <c r="D37" s="183"/>
      <c r="E37" s="183" t="str">
        <f>②入力用!D27</f>
        <v/>
      </c>
      <c r="F37" s="183"/>
      <c r="G37" s="183"/>
      <c r="H37" s="183"/>
      <c r="I37" s="183"/>
      <c r="J37" s="183"/>
      <c r="K37" s="183"/>
      <c r="L37" s="183"/>
      <c r="M37" s="183"/>
      <c r="N37" s="183"/>
      <c r="O37" s="183"/>
      <c r="P37" s="183" t="str">
        <f>②入力用!E27</f>
        <v/>
      </c>
      <c r="Q37" s="183"/>
      <c r="R37" s="183"/>
      <c r="S37" s="183" t="str">
        <f>②入力用!F27</f>
        <v/>
      </c>
      <c r="T37" s="183"/>
      <c r="U37" s="183"/>
      <c r="V37" s="183" t="str">
        <f>②入力用!G27</f>
        <v/>
      </c>
      <c r="W37" s="183"/>
      <c r="X37" s="183"/>
      <c r="Y37" s="183"/>
      <c r="Z37" s="204">
        <f>②入力用!$E$16</f>
        <v>0</v>
      </c>
      <c r="AA37" s="204"/>
      <c r="AB37" s="204"/>
      <c r="AC37" s="204"/>
      <c r="AD37" s="232">
        <f>VLOOKUP(C37,②入力用!$B$23:$C$40,2,FALSE)</f>
        <v>0</v>
      </c>
      <c r="AE37" s="223"/>
      <c r="AF37" s="223"/>
      <c r="AG37" s="223"/>
      <c r="AH37" s="233"/>
      <c r="AK37" s="4"/>
    </row>
    <row r="38" spans="1:37" ht="22.5" customHeight="1" x14ac:dyDescent="0.15">
      <c r="A38" s="5"/>
      <c r="B38" s="5"/>
      <c r="C38" s="231">
        <v>6</v>
      </c>
      <c r="D38" s="183"/>
      <c r="E38" s="183" t="str">
        <f>②入力用!D28</f>
        <v/>
      </c>
      <c r="F38" s="183"/>
      <c r="G38" s="183"/>
      <c r="H38" s="183"/>
      <c r="I38" s="183"/>
      <c r="J38" s="183"/>
      <c r="K38" s="183"/>
      <c r="L38" s="183"/>
      <c r="M38" s="183"/>
      <c r="N38" s="183"/>
      <c r="O38" s="183"/>
      <c r="P38" s="183" t="str">
        <f>②入力用!E28</f>
        <v/>
      </c>
      <c r="Q38" s="183"/>
      <c r="R38" s="183"/>
      <c r="S38" s="183" t="str">
        <f>②入力用!F28</f>
        <v/>
      </c>
      <c r="T38" s="183"/>
      <c r="U38" s="183"/>
      <c r="V38" s="183" t="str">
        <f>②入力用!G28</f>
        <v/>
      </c>
      <c r="W38" s="183"/>
      <c r="X38" s="183"/>
      <c r="Y38" s="183"/>
      <c r="Z38" s="204">
        <f>②入力用!$E$16</f>
        <v>0</v>
      </c>
      <c r="AA38" s="204"/>
      <c r="AB38" s="204"/>
      <c r="AC38" s="204"/>
      <c r="AD38" s="232">
        <f>VLOOKUP(C38,②入力用!$B$23:$C$40,2,FALSE)</f>
        <v>0</v>
      </c>
      <c r="AE38" s="223"/>
      <c r="AF38" s="223"/>
      <c r="AG38" s="223"/>
      <c r="AH38" s="233"/>
      <c r="AK38" s="4"/>
    </row>
    <row r="39" spans="1:37" ht="22.5" customHeight="1" x14ac:dyDescent="0.15">
      <c r="A39" s="5"/>
      <c r="B39" s="5"/>
      <c r="C39" s="231">
        <v>7</v>
      </c>
      <c r="D39" s="183"/>
      <c r="E39" s="235" t="str">
        <f>②入力用!D29</f>
        <v/>
      </c>
      <c r="F39" s="235"/>
      <c r="G39" s="235"/>
      <c r="H39" s="235"/>
      <c r="I39" s="235"/>
      <c r="J39" s="235"/>
      <c r="K39" s="235"/>
      <c r="L39" s="235"/>
      <c r="M39" s="235"/>
      <c r="N39" s="235"/>
      <c r="O39" s="235"/>
      <c r="P39" s="235" t="str">
        <f>②入力用!E29</f>
        <v/>
      </c>
      <c r="Q39" s="235"/>
      <c r="R39" s="235"/>
      <c r="S39" s="235" t="str">
        <f>②入力用!F29</f>
        <v/>
      </c>
      <c r="T39" s="235"/>
      <c r="U39" s="235"/>
      <c r="V39" s="235" t="str">
        <f>②入力用!G29</f>
        <v/>
      </c>
      <c r="W39" s="235"/>
      <c r="X39" s="235"/>
      <c r="Y39" s="235"/>
      <c r="Z39" s="236">
        <f>②入力用!$E$16</f>
        <v>0</v>
      </c>
      <c r="AA39" s="236"/>
      <c r="AB39" s="236"/>
      <c r="AC39" s="236"/>
      <c r="AD39" s="232">
        <f>VLOOKUP(C39,②入力用!$B$23:$C$40,2,FALSE)</f>
        <v>0</v>
      </c>
      <c r="AE39" s="223"/>
      <c r="AF39" s="223"/>
      <c r="AG39" s="223"/>
      <c r="AH39" s="233"/>
      <c r="AK39" s="4"/>
    </row>
    <row r="40" spans="1:37" ht="22.5" customHeight="1" x14ac:dyDescent="0.15">
      <c r="A40" s="5"/>
      <c r="B40" s="5"/>
      <c r="C40" s="231">
        <v>8</v>
      </c>
      <c r="D40" s="183"/>
      <c r="E40" s="235" t="str">
        <f>②入力用!D30</f>
        <v/>
      </c>
      <c r="F40" s="235"/>
      <c r="G40" s="235"/>
      <c r="H40" s="235"/>
      <c r="I40" s="235"/>
      <c r="J40" s="235"/>
      <c r="K40" s="235"/>
      <c r="L40" s="235"/>
      <c r="M40" s="235"/>
      <c r="N40" s="235"/>
      <c r="O40" s="235"/>
      <c r="P40" s="235" t="str">
        <f>②入力用!E30</f>
        <v/>
      </c>
      <c r="Q40" s="235"/>
      <c r="R40" s="235"/>
      <c r="S40" s="235" t="str">
        <f>②入力用!F30</f>
        <v/>
      </c>
      <c r="T40" s="235"/>
      <c r="U40" s="235"/>
      <c r="V40" s="235" t="str">
        <f>②入力用!G30</f>
        <v/>
      </c>
      <c r="W40" s="235"/>
      <c r="X40" s="235"/>
      <c r="Y40" s="235"/>
      <c r="Z40" s="236">
        <f>②入力用!$E$16</f>
        <v>0</v>
      </c>
      <c r="AA40" s="236"/>
      <c r="AB40" s="236"/>
      <c r="AC40" s="236"/>
      <c r="AD40" s="232">
        <f>VLOOKUP(C40,②入力用!$B$23:$C$40,2,FALSE)</f>
        <v>0</v>
      </c>
      <c r="AE40" s="223"/>
      <c r="AF40" s="223"/>
      <c r="AG40" s="223"/>
      <c r="AH40" s="233"/>
      <c r="AK40" s="4"/>
    </row>
    <row r="41" spans="1:37" ht="22.5" customHeight="1" x14ac:dyDescent="0.15">
      <c r="A41" s="5"/>
      <c r="B41" s="5"/>
      <c r="C41" s="231">
        <v>9</v>
      </c>
      <c r="D41" s="183"/>
      <c r="E41" s="235" t="str">
        <f>②入力用!D31</f>
        <v/>
      </c>
      <c r="F41" s="235"/>
      <c r="G41" s="235"/>
      <c r="H41" s="235"/>
      <c r="I41" s="235"/>
      <c r="J41" s="235"/>
      <c r="K41" s="235"/>
      <c r="L41" s="235"/>
      <c r="M41" s="235"/>
      <c r="N41" s="235"/>
      <c r="O41" s="235"/>
      <c r="P41" s="235" t="str">
        <f>②入力用!E31</f>
        <v/>
      </c>
      <c r="Q41" s="235"/>
      <c r="R41" s="235"/>
      <c r="S41" s="235" t="str">
        <f>②入力用!F31</f>
        <v/>
      </c>
      <c r="T41" s="235"/>
      <c r="U41" s="235"/>
      <c r="V41" s="235" t="str">
        <f>②入力用!G31</f>
        <v/>
      </c>
      <c r="W41" s="235"/>
      <c r="X41" s="235"/>
      <c r="Y41" s="235"/>
      <c r="Z41" s="236">
        <f>②入力用!$E$16</f>
        <v>0</v>
      </c>
      <c r="AA41" s="236"/>
      <c r="AB41" s="236"/>
      <c r="AC41" s="236"/>
      <c r="AD41" s="232">
        <f>VLOOKUP(C41,②入力用!$B$23:$C$40,2,FALSE)</f>
        <v>0</v>
      </c>
      <c r="AE41" s="223"/>
      <c r="AF41" s="223"/>
      <c r="AG41" s="223"/>
      <c r="AH41" s="233"/>
      <c r="AK41" s="4"/>
    </row>
    <row r="42" spans="1:37" ht="22.5" customHeight="1" x14ac:dyDescent="0.15">
      <c r="A42" s="5"/>
      <c r="B42" s="5"/>
      <c r="C42" s="231">
        <v>10</v>
      </c>
      <c r="D42" s="183"/>
      <c r="E42" s="235" t="str">
        <f>②入力用!D32</f>
        <v/>
      </c>
      <c r="F42" s="235"/>
      <c r="G42" s="235"/>
      <c r="H42" s="235"/>
      <c r="I42" s="235"/>
      <c r="J42" s="235"/>
      <c r="K42" s="235"/>
      <c r="L42" s="235"/>
      <c r="M42" s="235"/>
      <c r="N42" s="235"/>
      <c r="O42" s="235"/>
      <c r="P42" s="235" t="str">
        <f>②入力用!E32</f>
        <v/>
      </c>
      <c r="Q42" s="235"/>
      <c r="R42" s="235"/>
      <c r="S42" s="235" t="str">
        <f>②入力用!F32</f>
        <v/>
      </c>
      <c r="T42" s="235"/>
      <c r="U42" s="235"/>
      <c r="V42" s="235" t="str">
        <f>②入力用!G32</f>
        <v/>
      </c>
      <c r="W42" s="235"/>
      <c r="X42" s="235"/>
      <c r="Y42" s="235"/>
      <c r="Z42" s="236">
        <f>②入力用!$E$16</f>
        <v>0</v>
      </c>
      <c r="AA42" s="236"/>
      <c r="AB42" s="236"/>
      <c r="AC42" s="236"/>
      <c r="AD42" s="232">
        <f>VLOOKUP(C42,②入力用!$B$23:$C$40,2,FALSE)</f>
        <v>0</v>
      </c>
      <c r="AE42" s="223"/>
      <c r="AF42" s="223"/>
      <c r="AG42" s="223"/>
      <c r="AH42" s="233"/>
      <c r="AK42" s="4"/>
    </row>
    <row r="43" spans="1:37" ht="22.5" customHeight="1" x14ac:dyDescent="0.15">
      <c r="A43" s="5"/>
      <c r="B43" s="5"/>
      <c r="C43" s="231">
        <v>11</v>
      </c>
      <c r="D43" s="183"/>
      <c r="E43" s="235" t="str">
        <f>②入力用!D33</f>
        <v/>
      </c>
      <c r="F43" s="235"/>
      <c r="G43" s="235"/>
      <c r="H43" s="235"/>
      <c r="I43" s="235"/>
      <c r="J43" s="235"/>
      <c r="K43" s="235"/>
      <c r="L43" s="235"/>
      <c r="M43" s="235"/>
      <c r="N43" s="235"/>
      <c r="O43" s="235"/>
      <c r="P43" s="235" t="str">
        <f>②入力用!E33</f>
        <v/>
      </c>
      <c r="Q43" s="235"/>
      <c r="R43" s="235"/>
      <c r="S43" s="235" t="str">
        <f>②入力用!F33</f>
        <v/>
      </c>
      <c r="T43" s="235"/>
      <c r="U43" s="235"/>
      <c r="V43" s="235" t="str">
        <f>②入力用!G33</f>
        <v/>
      </c>
      <c r="W43" s="235"/>
      <c r="X43" s="235"/>
      <c r="Y43" s="235"/>
      <c r="Z43" s="236">
        <f>②入力用!$E$16</f>
        <v>0</v>
      </c>
      <c r="AA43" s="236"/>
      <c r="AB43" s="236"/>
      <c r="AC43" s="236"/>
      <c r="AD43" s="232">
        <f>VLOOKUP(C43,②入力用!$B$23:$C$40,2,FALSE)</f>
        <v>0</v>
      </c>
      <c r="AE43" s="223"/>
      <c r="AF43" s="223"/>
      <c r="AG43" s="223"/>
      <c r="AH43" s="233"/>
      <c r="AK43" s="4"/>
    </row>
    <row r="44" spans="1:37" ht="22.5" customHeight="1" x14ac:dyDescent="0.15">
      <c r="A44" s="5"/>
      <c r="B44" s="5"/>
      <c r="C44" s="231">
        <v>12</v>
      </c>
      <c r="D44" s="183"/>
      <c r="E44" s="235" t="str">
        <f>②入力用!D34</f>
        <v/>
      </c>
      <c r="F44" s="235"/>
      <c r="G44" s="235"/>
      <c r="H44" s="235"/>
      <c r="I44" s="235"/>
      <c r="J44" s="235"/>
      <c r="K44" s="235"/>
      <c r="L44" s="235"/>
      <c r="M44" s="235"/>
      <c r="N44" s="235"/>
      <c r="O44" s="235"/>
      <c r="P44" s="235" t="str">
        <f>②入力用!E34</f>
        <v/>
      </c>
      <c r="Q44" s="235"/>
      <c r="R44" s="235"/>
      <c r="S44" s="235" t="str">
        <f>②入力用!F34</f>
        <v/>
      </c>
      <c r="T44" s="235"/>
      <c r="U44" s="235"/>
      <c r="V44" s="235" t="str">
        <f>②入力用!G34</f>
        <v/>
      </c>
      <c r="W44" s="235"/>
      <c r="X44" s="235"/>
      <c r="Y44" s="235"/>
      <c r="Z44" s="236">
        <f>②入力用!$E$16</f>
        <v>0</v>
      </c>
      <c r="AA44" s="236"/>
      <c r="AB44" s="236"/>
      <c r="AC44" s="236"/>
      <c r="AD44" s="232">
        <f>VLOOKUP(C44,②入力用!$B$23:$C$40,2,FALSE)</f>
        <v>0</v>
      </c>
      <c r="AE44" s="223"/>
      <c r="AF44" s="223"/>
      <c r="AG44" s="223"/>
      <c r="AH44" s="233"/>
      <c r="AK44" s="4"/>
    </row>
    <row r="45" spans="1:37" ht="22.5" customHeight="1" x14ac:dyDescent="0.15">
      <c r="A45" s="5"/>
      <c r="B45" s="5"/>
      <c r="C45" s="231">
        <v>13</v>
      </c>
      <c r="D45" s="183"/>
      <c r="E45" s="235" t="str">
        <f>②入力用!D35</f>
        <v/>
      </c>
      <c r="F45" s="235"/>
      <c r="G45" s="235"/>
      <c r="H45" s="235"/>
      <c r="I45" s="235"/>
      <c r="J45" s="235"/>
      <c r="K45" s="235"/>
      <c r="L45" s="235"/>
      <c r="M45" s="235"/>
      <c r="N45" s="235"/>
      <c r="O45" s="235"/>
      <c r="P45" s="235" t="str">
        <f>②入力用!E35</f>
        <v/>
      </c>
      <c r="Q45" s="235"/>
      <c r="R45" s="235"/>
      <c r="S45" s="235" t="str">
        <f>②入力用!F35</f>
        <v/>
      </c>
      <c r="T45" s="235"/>
      <c r="U45" s="235"/>
      <c r="V45" s="235" t="str">
        <f>②入力用!G35</f>
        <v/>
      </c>
      <c r="W45" s="235"/>
      <c r="X45" s="235"/>
      <c r="Y45" s="235"/>
      <c r="Z45" s="236">
        <f>②入力用!$E$16</f>
        <v>0</v>
      </c>
      <c r="AA45" s="236"/>
      <c r="AB45" s="236"/>
      <c r="AC45" s="236"/>
      <c r="AD45" s="232">
        <f>VLOOKUP(C45,②入力用!$B$23:$C$40,2,FALSE)</f>
        <v>0</v>
      </c>
      <c r="AE45" s="223"/>
      <c r="AF45" s="223"/>
      <c r="AG45" s="223"/>
      <c r="AH45" s="233"/>
      <c r="AK45" s="4"/>
    </row>
    <row r="46" spans="1:37" ht="22.5" customHeight="1" x14ac:dyDescent="0.15">
      <c r="A46" s="5"/>
      <c r="B46" s="5"/>
      <c r="C46" s="231">
        <v>14</v>
      </c>
      <c r="D46" s="183"/>
      <c r="E46" s="235" t="str">
        <f>②入力用!D36</f>
        <v/>
      </c>
      <c r="F46" s="235"/>
      <c r="G46" s="235"/>
      <c r="H46" s="235"/>
      <c r="I46" s="235"/>
      <c r="J46" s="235"/>
      <c r="K46" s="235"/>
      <c r="L46" s="235"/>
      <c r="M46" s="235"/>
      <c r="N46" s="235"/>
      <c r="O46" s="235"/>
      <c r="P46" s="235" t="str">
        <f>②入力用!E36</f>
        <v/>
      </c>
      <c r="Q46" s="235"/>
      <c r="R46" s="235"/>
      <c r="S46" s="235" t="str">
        <f>②入力用!F36</f>
        <v/>
      </c>
      <c r="T46" s="235"/>
      <c r="U46" s="235"/>
      <c r="V46" s="235" t="str">
        <f>②入力用!G36</f>
        <v/>
      </c>
      <c r="W46" s="235"/>
      <c r="X46" s="235"/>
      <c r="Y46" s="235"/>
      <c r="Z46" s="236">
        <f>②入力用!$E$16</f>
        <v>0</v>
      </c>
      <c r="AA46" s="236"/>
      <c r="AB46" s="236"/>
      <c r="AC46" s="236"/>
      <c r="AD46" s="232">
        <f>VLOOKUP(C46,②入力用!$B$23:$C$40,2,FALSE)</f>
        <v>0</v>
      </c>
      <c r="AE46" s="223"/>
      <c r="AF46" s="223"/>
      <c r="AG46" s="223"/>
      <c r="AH46" s="233"/>
      <c r="AK46" s="4"/>
    </row>
    <row r="47" spans="1:37" ht="22.5" customHeight="1" x14ac:dyDescent="0.15">
      <c r="A47" s="5"/>
      <c r="B47" s="5"/>
      <c r="C47" s="231">
        <v>15</v>
      </c>
      <c r="D47" s="183"/>
      <c r="E47" s="235" t="str">
        <f>②入力用!D37</f>
        <v/>
      </c>
      <c r="F47" s="235"/>
      <c r="G47" s="235"/>
      <c r="H47" s="235"/>
      <c r="I47" s="235"/>
      <c r="J47" s="235"/>
      <c r="K47" s="235"/>
      <c r="L47" s="235"/>
      <c r="M47" s="235"/>
      <c r="N47" s="235"/>
      <c r="O47" s="235"/>
      <c r="P47" s="235" t="str">
        <f>②入力用!E37</f>
        <v/>
      </c>
      <c r="Q47" s="235"/>
      <c r="R47" s="235"/>
      <c r="S47" s="235" t="str">
        <f>②入力用!F37</f>
        <v/>
      </c>
      <c r="T47" s="235"/>
      <c r="U47" s="235"/>
      <c r="V47" s="235" t="str">
        <f>②入力用!G37</f>
        <v/>
      </c>
      <c r="W47" s="235"/>
      <c r="X47" s="235"/>
      <c r="Y47" s="235"/>
      <c r="Z47" s="236">
        <f>②入力用!$E$16</f>
        <v>0</v>
      </c>
      <c r="AA47" s="236"/>
      <c r="AB47" s="236"/>
      <c r="AC47" s="236"/>
      <c r="AD47" s="232">
        <f>VLOOKUP(C47,②入力用!$B$23:$C$40,2,FALSE)</f>
        <v>0</v>
      </c>
      <c r="AE47" s="223"/>
      <c r="AF47" s="223"/>
      <c r="AG47" s="223"/>
      <c r="AH47" s="233"/>
      <c r="AK47" s="4"/>
    </row>
    <row r="48" spans="1:37" ht="22.5" customHeight="1" x14ac:dyDescent="0.15">
      <c r="A48" s="5"/>
      <c r="B48" s="5"/>
      <c r="C48" s="231">
        <v>16</v>
      </c>
      <c r="D48" s="183"/>
      <c r="E48" s="235" t="str">
        <f>②入力用!D38</f>
        <v/>
      </c>
      <c r="F48" s="235"/>
      <c r="G48" s="235"/>
      <c r="H48" s="235"/>
      <c r="I48" s="235"/>
      <c r="J48" s="235"/>
      <c r="K48" s="235"/>
      <c r="L48" s="235"/>
      <c r="M48" s="235"/>
      <c r="N48" s="235"/>
      <c r="O48" s="235"/>
      <c r="P48" s="235" t="str">
        <f>②入力用!E38</f>
        <v/>
      </c>
      <c r="Q48" s="235"/>
      <c r="R48" s="235"/>
      <c r="S48" s="235" t="str">
        <f>②入力用!F38</f>
        <v/>
      </c>
      <c r="T48" s="235"/>
      <c r="U48" s="235"/>
      <c r="V48" s="235" t="str">
        <f>②入力用!G38</f>
        <v/>
      </c>
      <c r="W48" s="235"/>
      <c r="X48" s="235"/>
      <c r="Y48" s="235"/>
      <c r="Z48" s="236">
        <f>②入力用!$E$16</f>
        <v>0</v>
      </c>
      <c r="AA48" s="236"/>
      <c r="AB48" s="236"/>
      <c r="AC48" s="236"/>
      <c r="AD48" s="232">
        <f>VLOOKUP(C48,②入力用!$B$23:$C$40,2,FALSE)</f>
        <v>0</v>
      </c>
      <c r="AE48" s="223"/>
      <c r="AF48" s="223"/>
      <c r="AG48" s="223"/>
      <c r="AH48" s="233"/>
      <c r="AK48" s="4"/>
    </row>
    <row r="49" spans="1:37" ht="22.5" customHeight="1" x14ac:dyDescent="0.15">
      <c r="A49" s="5"/>
      <c r="B49" s="5"/>
      <c r="C49" s="231">
        <v>17</v>
      </c>
      <c r="D49" s="183"/>
      <c r="E49" s="183" t="str">
        <f>②入力用!D39</f>
        <v/>
      </c>
      <c r="F49" s="183"/>
      <c r="G49" s="183"/>
      <c r="H49" s="183"/>
      <c r="I49" s="183"/>
      <c r="J49" s="183"/>
      <c r="K49" s="183"/>
      <c r="L49" s="183"/>
      <c r="M49" s="183"/>
      <c r="N49" s="183"/>
      <c r="O49" s="183"/>
      <c r="P49" s="183" t="str">
        <f>②入力用!E39</f>
        <v/>
      </c>
      <c r="Q49" s="183"/>
      <c r="R49" s="183"/>
      <c r="S49" s="183" t="str">
        <f>②入力用!F39</f>
        <v/>
      </c>
      <c r="T49" s="183"/>
      <c r="U49" s="183"/>
      <c r="V49" s="183" t="str">
        <f>②入力用!G39</f>
        <v/>
      </c>
      <c r="W49" s="183"/>
      <c r="X49" s="183"/>
      <c r="Y49" s="183"/>
      <c r="Z49" s="236">
        <f>②入力用!$E$16</f>
        <v>0</v>
      </c>
      <c r="AA49" s="236"/>
      <c r="AB49" s="236"/>
      <c r="AC49" s="236"/>
      <c r="AD49" s="232">
        <f>VLOOKUP(C49,②入力用!$B$23:$C$40,2,FALSE)</f>
        <v>0</v>
      </c>
      <c r="AE49" s="223"/>
      <c r="AF49" s="223"/>
      <c r="AG49" s="223"/>
      <c r="AH49" s="233"/>
      <c r="AK49" s="4"/>
    </row>
    <row r="50" spans="1:37" ht="22.5" customHeight="1" x14ac:dyDescent="0.15">
      <c r="A50" s="5"/>
      <c r="B50" s="5"/>
      <c r="C50" s="248">
        <v>18</v>
      </c>
      <c r="D50" s="227"/>
      <c r="E50" s="227" t="str">
        <f>②入力用!D40</f>
        <v/>
      </c>
      <c r="F50" s="227"/>
      <c r="G50" s="227"/>
      <c r="H50" s="227"/>
      <c r="I50" s="227"/>
      <c r="J50" s="227"/>
      <c r="K50" s="227"/>
      <c r="L50" s="227"/>
      <c r="M50" s="227"/>
      <c r="N50" s="227"/>
      <c r="O50" s="227"/>
      <c r="P50" s="227" t="str">
        <f>②入力用!E40</f>
        <v/>
      </c>
      <c r="Q50" s="227"/>
      <c r="R50" s="227"/>
      <c r="S50" s="227" t="str">
        <f>②入力用!F40</f>
        <v/>
      </c>
      <c r="T50" s="227"/>
      <c r="U50" s="227"/>
      <c r="V50" s="227" t="str">
        <f>②入力用!G40</f>
        <v/>
      </c>
      <c r="W50" s="227"/>
      <c r="X50" s="227"/>
      <c r="Y50" s="227"/>
      <c r="Z50" s="249">
        <f>②入力用!$E$16</f>
        <v>0</v>
      </c>
      <c r="AA50" s="249"/>
      <c r="AB50" s="249"/>
      <c r="AC50" s="249"/>
      <c r="AD50" s="240">
        <f>VLOOKUP(C50,②入力用!$B$23:$C$40,2,FALSE)</f>
        <v>0</v>
      </c>
      <c r="AE50" s="241"/>
      <c r="AF50" s="241"/>
      <c r="AG50" s="241"/>
      <c r="AH50" s="242"/>
      <c r="AK50" s="4"/>
    </row>
    <row r="51" spans="1:37" ht="9"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K51" s="4"/>
    </row>
    <row r="52" spans="1:37" ht="17.25" x14ac:dyDescent="0.15">
      <c r="A52" s="5"/>
      <c r="B52" s="5"/>
      <c r="C52" s="243" t="s">
        <v>39</v>
      </c>
      <c r="D52" s="243"/>
      <c r="E52" s="243"/>
      <c r="F52" s="243"/>
      <c r="G52" s="243"/>
      <c r="H52" s="243"/>
      <c r="I52" s="243"/>
      <c r="J52" s="243"/>
      <c r="K52" s="243"/>
      <c r="L52" s="243"/>
      <c r="M52" s="243"/>
      <c r="N52" s="243"/>
      <c r="O52" s="243"/>
      <c r="P52" s="5"/>
      <c r="Q52" s="5"/>
      <c r="R52" s="5"/>
      <c r="S52" s="5"/>
      <c r="T52" s="5"/>
      <c r="U52" s="5"/>
      <c r="V52" s="5"/>
      <c r="W52" s="5"/>
      <c r="X52" s="5"/>
      <c r="Y52" s="5"/>
      <c r="Z52" s="5"/>
      <c r="AA52" s="5"/>
      <c r="AB52" s="5"/>
      <c r="AC52" s="5"/>
      <c r="AD52" s="5"/>
      <c r="AE52" s="5"/>
      <c r="AF52" s="5"/>
      <c r="AG52" s="5"/>
      <c r="AH52" s="5"/>
      <c r="AK52" s="4"/>
    </row>
    <row r="53" spans="1:37" ht="9"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K53" s="4"/>
    </row>
    <row r="54" spans="1:37" ht="17.25" x14ac:dyDescent="0.15">
      <c r="A54" s="5"/>
      <c r="B54" s="5"/>
      <c r="C54" s="243" t="s">
        <v>40</v>
      </c>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K54" s="4"/>
    </row>
    <row r="55" spans="1:37" ht="12.75" customHeight="1" x14ac:dyDescent="0.15">
      <c r="A55" s="5"/>
      <c r="B55" s="5"/>
      <c r="C55" s="5"/>
      <c r="D55" s="5"/>
      <c r="E55" s="5"/>
      <c r="F55" s="5"/>
      <c r="G55" s="5"/>
      <c r="H55" s="5"/>
      <c r="I55" s="5"/>
      <c r="J55" s="5"/>
      <c r="K55" s="5"/>
      <c r="L55" s="5"/>
      <c r="M55" s="5"/>
      <c r="N55" s="5"/>
      <c r="O55" s="5"/>
      <c r="P55" s="5"/>
      <c r="Q55" s="5"/>
      <c r="R55" s="7"/>
      <c r="S55" s="7"/>
      <c r="T55" s="224" t="s">
        <v>83</v>
      </c>
      <c r="U55" s="224"/>
      <c r="V55" s="224"/>
      <c r="W55" s="188">
        <f>G25</f>
        <v>0</v>
      </c>
      <c r="X55" s="188"/>
      <c r="Y55" s="188"/>
      <c r="Z55" s="188"/>
      <c r="AA55" s="188"/>
      <c r="AB55" s="188"/>
      <c r="AC55" s="188"/>
      <c r="AD55" s="188"/>
      <c r="AE55" s="188"/>
      <c r="AF55" s="188"/>
      <c r="AG55" s="224" t="s">
        <v>28</v>
      </c>
      <c r="AH55" s="29"/>
      <c r="AK55" s="4"/>
    </row>
    <row r="56" spans="1:37" ht="12.75" customHeight="1" x14ac:dyDescent="0.15">
      <c r="A56" s="5"/>
      <c r="B56" s="5"/>
      <c r="C56" s="5"/>
      <c r="D56" s="5"/>
      <c r="E56" s="244" t="s">
        <v>119</v>
      </c>
      <c r="F56" s="244"/>
      <c r="G56" s="245">
        <f ca="1">TODAY()</f>
        <v>43927</v>
      </c>
      <c r="H56" s="245"/>
      <c r="I56" s="5" t="s">
        <v>41</v>
      </c>
      <c r="J56" s="246">
        <f ca="1">TODAY()</f>
        <v>43927</v>
      </c>
      <c r="K56" s="246"/>
      <c r="L56" s="5" t="s">
        <v>42</v>
      </c>
      <c r="M56" s="247">
        <f ca="1">TODAY()</f>
        <v>43927</v>
      </c>
      <c r="N56" s="247"/>
      <c r="O56" s="5" t="s">
        <v>43</v>
      </c>
      <c r="P56" s="5"/>
      <c r="Q56" s="5"/>
      <c r="S56" s="29"/>
      <c r="T56" s="238" t="s">
        <v>44</v>
      </c>
      <c r="U56" s="238"/>
      <c r="V56" s="238"/>
      <c r="W56" s="239"/>
      <c r="X56" s="239"/>
      <c r="Y56" s="239"/>
      <c r="Z56" s="239"/>
      <c r="AA56" s="239"/>
      <c r="AB56" s="239"/>
      <c r="AC56" s="239"/>
      <c r="AD56" s="239"/>
      <c r="AE56" s="239"/>
      <c r="AF56" s="239"/>
      <c r="AG56" s="238"/>
      <c r="AH56" s="30"/>
      <c r="AK56" s="4"/>
    </row>
    <row r="57" spans="1:37" ht="6" customHeight="1"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K57" s="4"/>
    </row>
    <row r="58" spans="1:37" ht="14.25" customHeight="1" x14ac:dyDescent="0.15">
      <c r="A58" s="5"/>
      <c r="B58" s="5"/>
      <c r="C58" s="5"/>
      <c r="D58" s="5"/>
      <c r="E58" s="5"/>
      <c r="F58" s="5"/>
      <c r="G58" s="5"/>
      <c r="H58" s="5"/>
      <c r="I58" s="5"/>
      <c r="J58" s="5"/>
      <c r="K58" s="5"/>
      <c r="L58" s="5"/>
      <c r="M58" s="5"/>
      <c r="N58" s="5"/>
      <c r="O58" s="5"/>
      <c r="P58" s="5"/>
      <c r="Q58" s="5"/>
      <c r="R58" s="17"/>
      <c r="S58" s="17"/>
      <c r="T58" s="17"/>
      <c r="U58" s="237">
        <f>G22</f>
        <v>0</v>
      </c>
      <c r="V58" s="237"/>
      <c r="W58" s="237"/>
      <c r="X58" s="237"/>
      <c r="Y58" s="237"/>
      <c r="Z58" s="237"/>
      <c r="AA58" s="237"/>
      <c r="AB58" s="237"/>
      <c r="AC58" s="237"/>
      <c r="AD58" s="237"/>
      <c r="AE58" s="237"/>
      <c r="AF58" s="17"/>
      <c r="AG58" s="5"/>
      <c r="AH58" s="5"/>
      <c r="AK58" s="4"/>
    </row>
    <row r="59" spans="1:37" ht="11.25" customHeight="1" x14ac:dyDescent="0.15">
      <c r="A59" s="5"/>
      <c r="B59" s="5"/>
      <c r="C59" s="5"/>
      <c r="D59" s="5"/>
      <c r="E59" s="5"/>
      <c r="F59" s="5"/>
      <c r="G59" s="5"/>
      <c r="H59" s="5"/>
      <c r="I59" s="5"/>
      <c r="J59" s="5"/>
      <c r="K59" s="5"/>
      <c r="L59" s="5"/>
      <c r="M59" s="5"/>
      <c r="N59" s="5"/>
      <c r="O59" s="5"/>
      <c r="P59" s="5"/>
      <c r="Q59" s="5"/>
      <c r="S59" s="29"/>
      <c r="T59" s="224" t="s">
        <v>45</v>
      </c>
      <c r="U59" s="224"/>
      <c r="V59" s="224"/>
      <c r="W59" s="195" t="str">
        <f>IF(②入力用!E20="","",②入力用!E20)</f>
        <v/>
      </c>
      <c r="X59" s="195"/>
      <c r="Y59" s="195"/>
      <c r="Z59" s="195"/>
      <c r="AA59" s="195"/>
      <c r="AB59" s="195"/>
      <c r="AC59" s="195"/>
      <c r="AD59" s="195"/>
      <c r="AE59" s="195"/>
      <c r="AF59" s="195"/>
      <c r="AG59" s="224" t="s">
        <v>28</v>
      </c>
      <c r="AH59" s="31"/>
      <c r="AK59" s="4"/>
    </row>
    <row r="60" spans="1:37" ht="11.25" customHeight="1" x14ac:dyDescent="0.15">
      <c r="A60" s="5"/>
      <c r="B60" s="5"/>
      <c r="C60" s="5"/>
      <c r="D60" s="5"/>
      <c r="E60" s="5"/>
      <c r="F60" s="5"/>
      <c r="G60" s="5"/>
      <c r="H60" s="5"/>
      <c r="I60" s="5"/>
      <c r="J60" s="5"/>
      <c r="K60" s="5"/>
      <c r="L60" s="5"/>
      <c r="M60" s="5"/>
      <c r="N60" s="5"/>
      <c r="O60" s="5"/>
      <c r="P60" s="5"/>
      <c r="Q60" s="5"/>
      <c r="R60" s="29"/>
      <c r="S60" s="29"/>
      <c r="T60" s="238"/>
      <c r="U60" s="238"/>
      <c r="V60" s="238"/>
      <c r="W60" s="239"/>
      <c r="X60" s="239"/>
      <c r="Y60" s="239"/>
      <c r="Z60" s="239"/>
      <c r="AA60" s="239"/>
      <c r="AB60" s="239"/>
      <c r="AC60" s="239"/>
      <c r="AD60" s="239"/>
      <c r="AE60" s="239"/>
      <c r="AF60" s="239"/>
      <c r="AG60" s="238"/>
      <c r="AH60" s="30"/>
      <c r="AK60" s="4"/>
    </row>
  </sheetData>
  <mergeCells count="183">
    <mergeCell ref="U58:AE58"/>
    <mergeCell ref="T59:V60"/>
    <mergeCell ref="W59:AF60"/>
    <mergeCell ref="AG59:AG60"/>
    <mergeCell ref="AD50:AH50"/>
    <mergeCell ref="C52:O52"/>
    <mergeCell ref="C54:AH54"/>
    <mergeCell ref="W55:AF56"/>
    <mergeCell ref="AG55:AG56"/>
    <mergeCell ref="E56:F56"/>
    <mergeCell ref="G56:H56"/>
    <mergeCell ref="J56:K56"/>
    <mergeCell ref="M56:N56"/>
    <mergeCell ref="T56:V56"/>
    <mergeCell ref="C50:D50"/>
    <mergeCell ref="E50:O50"/>
    <mergeCell ref="P50:R50"/>
    <mergeCell ref="S50:U50"/>
    <mergeCell ref="V50:Y50"/>
    <mergeCell ref="Z50:AC50"/>
    <mergeCell ref="T55:V55"/>
    <mergeCell ref="AD48:AH48"/>
    <mergeCell ref="C49:D49"/>
    <mergeCell ref="E49:O49"/>
    <mergeCell ref="P49:R49"/>
    <mergeCell ref="S49:U49"/>
    <mergeCell ref="V49:Y49"/>
    <mergeCell ref="Z49:AC49"/>
    <mergeCell ref="AD49:AH49"/>
    <mergeCell ref="C48:D48"/>
    <mergeCell ref="E48:O48"/>
    <mergeCell ref="P48:R48"/>
    <mergeCell ref="S48:U48"/>
    <mergeCell ref="V48:Y48"/>
    <mergeCell ref="Z48:AC48"/>
    <mergeCell ref="AD46:AH46"/>
    <mergeCell ref="C47:D47"/>
    <mergeCell ref="E47:O47"/>
    <mergeCell ref="P47:R47"/>
    <mergeCell ref="S47:U47"/>
    <mergeCell ref="V47:Y47"/>
    <mergeCell ref="Z47:AC47"/>
    <mergeCell ref="AD47:AH47"/>
    <mergeCell ref="C46:D46"/>
    <mergeCell ref="E46:O46"/>
    <mergeCell ref="P46:R46"/>
    <mergeCell ref="S46:U46"/>
    <mergeCell ref="V46:Y46"/>
    <mergeCell ref="Z46:AC46"/>
    <mergeCell ref="AD44:AH44"/>
    <mergeCell ref="C45:D45"/>
    <mergeCell ref="E45:O45"/>
    <mergeCell ref="P45:R45"/>
    <mergeCell ref="S45:U45"/>
    <mergeCell ref="V45:Y45"/>
    <mergeCell ref="Z45:AC45"/>
    <mergeCell ref="AD45:AH45"/>
    <mergeCell ref="C44:D44"/>
    <mergeCell ref="E44:O44"/>
    <mergeCell ref="P44:R44"/>
    <mergeCell ref="S44:U44"/>
    <mergeCell ref="V44:Y44"/>
    <mergeCell ref="Z44:AC44"/>
    <mergeCell ref="AD42:AH42"/>
    <mergeCell ref="C43:D43"/>
    <mergeCell ref="E43:O43"/>
    <mergeCell ref="P43:R43"/>
    <mergeCell ref="S43:U43"/>
    <mergeCell ref="V43:Y43"/>
    <mergeCell ref="Z43:AC43"/>
    <mergeCell ref="AD43:AH43"/>
    <mergeCell ref="C42:D42"/>
    <mergeCell ref="E42:O42"/>
    <mergeCell ref="P42:R42"/>
    <mergeCell ref="S42:U42"/>
    <mergeCell ref="V42:Y42"/>
    <mergeCell ref="Z42:AC42"/>
    <mergeCell ref="AD40:AH40"/>
    <mergeCell ref="C41:D41"/>
    <mergeCell ref="E41:O41"/>
    <mergeCell ref="P41:R41"/>
    <mergeCell ref="S41:U41"/>
    <mergeCell ref="V41:Y41"/>
    <mergeCell ref="Z41:AC41"/>
    <mergeCell ref="AD41:AH41"/>
    <mergeCell ref="C40:D40"/>
    <mergeCell ref="E40:O40"/>
    <mergeCell ref="P40:R40"/>
    <mergeCell ref="S40:U40"/>
    <mergeCell ref="V40:Y40"/>
    <mergeCell ref="Z40:AC40"/>
    <mergeCell ref="AD38:AH38"/>
    <mergeCell ref="C39:D39"/>
    <mergeCell ref="E39:O39"/>
    <mergeCell ref="P39:R39"/>
    <mergeCell ref="S39:U39"/>
    <mergeCell ref="V39:Y39"/>
    <mergeCell ref="Z39:AC39"/>
    <mergeCell ref="AD39:AH39"/>
    <mergeCell ref="C38:D38"/>
    <mergeCell ref="E38:O38"/>
    <mergeCell ref="P38:R38"/>
    <mergeCell ref="S38:U38"/>
    <mergeCell ref="V38:Y38"/>
    <mergeCell ref="Z38:AC38"/>
    <mergeCell ref="AD36:AH36"/>
    <mergeCell ref="C37:D37"/>
    <mergeCell ref="E37:O37"/>
    <mergeCell ref="P37:R37"/>
    <mergeCell ref="S37:U37"/>
    <mergeCell ref="V37:Y37"/>
    <mergeCell ref="Z37:AC37"/>
    <mergeCell ref="AD37:AH37"/>
    <mergeCell ref="C36:D36"/>
    <mergeCell ref="E36:O36"/>
    <mergeCell ref="P36:R36"/>
    <mergeCell ref="S36:U36"/>
    <mergeCell ref="V36:Y36"/>
    <mergeCell ref="Z36:AC36"/>
    <mergeCell ref="AD34:AH34"/>
    <mergeCell ref="C35:D35"/>
    <mergeCell ref="E35:O35"/>
    <mergeCell ref="P35:R35"/>
    <mergeCell ref="S35:U35"/>
    <mergeCell ref="V35:Y35"/>
    <mergeCell ref="Z35:AC35"/>
    <mergeCell ref="AD35:AH35"/>
    <mergeCell ref="C34:D34"/>
    <mergeCell ref="E34:O34"/>
    <mergeCell ref="P34:R34"/>
    <mergeCell ref="S34:U34"/>
    <mergeCell ref="V34:Y34"/>
    <mergeCell ref="Z34:AC34"/>
    <mergeCell ref="AD32:AH32"/>
    <mergeCell ref="C33:D33"/>
    <mergeCell ref="E33:O33"/>
    <mergeCell ref="P33:R33"/>
    <mergeCell ref="S33:U33"/>
    <mergeCell ref="V33:Y33"/>
    <mergeCell ref="Z33:AC33"/>
    <mergeCell ref="AD33:AH33"/>
    <mergeCell ref="C32:D32"/>
    <mergeCell ref="E32:O32"/>
    <mergeCell ref="P32:R32"/>
    <mergeCell ref="S32:U32"/>
    <mergeCell ref="V32:Y32"/>
    <mergeCell ref="Z32:AC32"/>
    <mergeCell ref="C25:F27"/>
    <mergeCell ref="G25:P27"/>
    <mergeCell ref="Q25:Q27"/>
    <mergeCell ref="S25:V27"/>
    <mergeCell ref="W25:AH27"/>
    <mergeCell ref="C28:F30"/>
    <mergeCell ref="G28:P30"/>
    <mergeCell ref="S28:V30"/>
    <mergeCell ref="W28:AH30"/>
    <mergeCell ref="Z17:AB19"/>
    <mergeCell ref="AC17:AH19"/>
    <mergeCell ref="M18:X18"/>
    <mergeCell ref="M20:X20"/>
    <mergeCell ref="C22:F24"/>
    <mergeCell ref="G22:R24"/>
    <mergeCell ref="S22:V24"/>
    <mergeCell ref="W22:AH23"/>
    <mergeCell ref="Z24:AH24"/>
    <mergeCell ref="C2:AH2"/>
    <mergeCell ref="E4:F5"/>
    <mergeCell ref="G4:H5"/>
    <mergeCell ref="I4:J5"/>
    <mergeCell ref="Z4:AA5"/>
    <mergeCell ref="AF13:AH16"/>
    <mergeCell ref="C15:D16"/>
    <mergeCell ref="E15:F16"/>
    <mergeCell ref="G15:H16"/>
    <mergeCell ref="X15:Y16"/>
    <mergeCell ref="L6:W6"/>
    <mergeCell ref="B8:E10"/>
    <mergeCell ref="L8:W8"/>
    <mergeCell ref="B11:E13"/>
    <mergeCell ref="Z13:AA16"/>
    <mergeCell ref="AB13:AE16"/>
    <mergeCell ref="K4:Y5"/>
    <mergeCell ref="I15:W16"/>
  </mergeCells>
  <phoneticPr fontId="1"/>
  <printOptions horizontalCentered="1" verticalCentered="1"/>
  <pageMargins left="0.31496062992125984" right="0.39370078740157483" top="0.35433070866141736" bottom="0.23622047244094491" header="0.35433070866141736" footer="0.19685039370078741"/>
  <pageSetup paperSize="9" scale="98" orientation="portrait" verticalDpi="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33"/>
  <sheetViews>
    <sheetView view="pageBreakPreview" topLeftCell="A19" zoomScale="85" zoomScaleNormal="100" zoomScaleSheetLayoutView="85" workbookViewId="0">
      <selection activeCell="C1" sqref="C1:F1"/>
    </sheetView>
  </sheetViews>
  <sheetFormatPr defaultRowHeight="13.5" x14ac:dyDescent="0.15"/>
  <cols>
    <col min="1" max="1" width="2.625" style="102" customWidth="1"/>
    <col min="2" max="2" width="8" style="102" customWidth="1"/>
    <col min="3" max="3" width="3.25" style="102" customWidth="1"/>
    <col min="4" max="4" width="5.25" style="102" customWidth="1"/>
    <col min="5" max="6" width="4.125" style="102" customWidth="1"/>
    <col min="7" max="8" width="2.625" style="102" customWidth="1"/>
    <col min="9" max="9" width="8" style="102" customWidth="1"/>
    <col min="10" max="10" width="3.25" style="102" customWidth="1"/>
    <col min="11" max="11" width="5.25" style="102" customWidth="1"/>
    <col min="12" max="13" width="4.125" style="102" customWidth="1"/>
    <col min="14" max="15" width="2.625" style="102" customWidth="1"/>
    <col min="16" max="16" width="8" style="102" customWidth="1"/>
    <col min="17" max="17" width="3.25" style="102" customWidth="1"/>
    <col min="18" max="18" width="5.25" style="102" customWidth="1"/>
    <col min="19" max="20" width="4.125" style="102" customWidth="1"/>
    <col min="21" max="21" width="2.625" style="102" customWidth="1"/>
    <col min="22" max="256" width="9" style="102"/>
    <col min="257" max="257" width="2.625" style="102" customWidth="1"/>
    <col min="258" max="258" width="8" style="102" customWidth="1"/>
    <col min="259" max="259" width="3.25" style="102" customWidth="1"/>
    <col min="260" max="260" width="5.25" style="102" customWidth="1"/>
    <col min="261" max="262" width="4.125" style="102" customWidth="1"/>
    <col min="263" max="264" width="2.625" style="102" customWidth="1"/>
    <col min="265" max="265" width="8" style="102" customWidth="1"/>
    <col min="266" max="266" width="3.25" style="102" customWidth="1"/>
    <col min="267" max="267" width="5.25" style="102" customWidth="1"/>
    <col min="268" max="269" width="4.125" style="102" customWidth="1"/>
    <col min="270" max="271" width="2.625" style="102" customWidth="1"/>
    <col min="272" max="272" width="8" style="102" customWidth="1"/>
    <col min="273" max="273" width="3.25" style="102" customWidth="1"/>
    <col min="274" max="274" width="5.25" style="102" customWidth="1"/>
    <col min="275" max="276" width="4.125" style="102" customWidth="1"/>
    <col min="277" max="277" width="2.625" style="102" customWidth="1"/>
    <col min="278" max="512" width="9" style="102"/>
    <col min="513" max="513" width="2.625" style="102" customWidth="1"/>
    <col min="514" max="514" width="8" style="102" customWidth="1"/>
    <col min="515" max="515" width="3.25" style="102" customWidth="1"/>
    <col min="516" max="516" width="5.25" style="102" customWidth="1"/>
    <col min="517" max="518" width="4.125" style="102" customWidth="1"/>
    <col min="519" max="520" width="2.625" style="102" customWidth="1"/>
    <col min="521" max="521" width="8" style="102" customWidth="1"/>
    <col min="522" max="522" width="3.25" style="102" customWidth="1"/>
    <col min="523" max="523" width="5.25" style="102" customWidth="1"/>
    <col min="524" max="525" width="4.125" style="102" customWidth="1"/>
    <col min="526" max="527" width="2.625" style="102" customWidth="1"/>
    <col min="528" max="528" width="8" style="102" customWidth="1"/>
    <col min="529" max="529" width="3.25" style="102" customWidth="1"/>
    <col min="530" max="530" width="5.25" style="102" customWidth="1"/>
    <col min="531" max="532" width="4.125" style="102" customWidth="1"/>
    <col min="533" max="533" width="2.625" style="102" customWidth="1"/>
    <col min="534" max="768" width="9" style="102"/>
    <col min="769" max="769" width="2.625" style="102" customWidth="1"/>
    <col min="770" max="770" width="8" style="102" customWidth="1"/>
    <col min="771" max="771" width="3.25" style="102" customWidth="1"/>
    <col min="772" max="772" width="5.25" style="102" customWidth="1"/>
    <col min="773" max="774" width="4.125" style="102" customWidth="1"/>
    <col min="775" max="776" width="2.625" style="102" customWidth="1"/>
    <col min="777" max="777" width="8" style="102" customWidth="1"/>
    <col min="778" max="778" width="3.25" style="102" customWidth="1"/>
    <col min="779" max="779" width="5.25" style="102" customWidth="1"/>
    <col min="780" max="781" width="4.125" style="102" customWidth="1"/>
    <col min="782" max="783" width="2.625" style="102" customWidth="1"/>
    <col min="784" max="784" width="8" style="102" customWidth="1"/>
    <col min="785" max="785" width="3.25" style="102" customWidth="1"/>
    <col min="786" max="786" width="5.25" style="102" customWidth="1"/>
    <col min="787" max="788" width="4.125" style="102" customWidth="1"/>
    <col min="789" max="789" width="2.625" style="102" customWidth="1"/>
    <col min="790" max="1024" width="9" style="102"/>
    <col min="1025" max="1025" width="2.625" style="102" customWidth="1"/>
    <col min="1026" max="1026" width="8" style="102" customWidth="1"/>
    <col min="1027" max="1027" width="3.25" style="102" customWidth="1"/>
    <col min="1028" max="1028" width="5.25" style="102" customWidth="1"/>
    <col min="1029" max="1030" width="4.125" style="102" customWidth="1"/>
    <col min="1031" max="1032" width="2.625" style="102" customWidth="1"/>
    <col min="1033" max="1033" width="8" style="102" customWidth="1"/>
    <col min="1034" max="1034" width="3.25" style="102" customWidth="1"/>
    <col min="1035" max="1035" width="5.25" style="102" customWidth="1"/>
    <col min="1036" max="1037" width="4.125" style="102" customWidth="1"/>
    <col min="1038" max="1039" width="2.625" style="102" customWidth="1"/>
    <col min="1040" max="1040" width="8" style="102" customWidth="1"/>
    <col min="1041" max="1041" width="3.25" style="102" customWidth="1"/>
    <col min="1042" max="1042" width="5.25" style="102" customWidth="1"/>
    <col min="1043" max="1044" width="4.125" style="102" customWidth="1"/>
    <col min="1045" max="1045" width="2.625" style="102" customWidth="1"/>
    <col min="1046" max="1280" width="9" style="102"/>
    <col min="1281" max="1281" width="2.625" style="102" customWidth="1"/>
    <col min="1282" max="1282" width="8" style="102" customWidth="1"/>
    <col min="1283" max="1283" width="3.25" style="102" customWidth="1"/>
    <col min="1284" max="1284" width="5.25" style="102" customWidth="1"/>
    <col min="1285" max="1286" width="4.125" style="102" customWidth="1"/>
    <col min="1287" max="1288" width="2.625" style="102" customWidth="1"/>
    <col min="1289" max="1289" width="8" style="102" customWidth="1"/>
    <col min="1290" max="1290" width="3.25" style="102" customWidth="1"/>
    <col min="1291" max="1291" width="5.25" style="102" customWidth="1"/>
    <col min="1292" max="1293" width="4.125" style="102" customWidth="1"/>
    <col min="1294" max="1295" width="2.625" style="102" customWidth="1"/>
    <col min="1296" max="1296" width="8" style="102" customWidth="1"/>
    <col min="1297" max="1297" width="3.25" style="102" customWidth="1"/>
    <col min="1298" max="1298" width="5.25" style="102" customWidth="1"/>
    <col min="1299" max="1300" width="4.125" style="102" customWidth="1"/>
    <col min="1301" max="1301" width="2.625" style="102" customWidth="1"/>
    <col min="1302" max="1536" width="9" style="102"/>
    <col min="1537" max="1537" width="2.625" style="102" customWidth="1"/>
    <col min="1538" max="1538" width="8" style="102" customWidth="1"/>
    <col min="1539" max="1539" width="3.25" style="102" customWidth="1"/>
    <col min="1540" max="1540" width="5.25" style="102" customWidth="1"/>
    <col min="1541" max="1542" width="4.125" style="102" customWidth="1"/>
    <col min="1543" max="1544" width="2.625" style="102" customWidth="1"/>
    <col min="1545" max="1545" width="8" style="102" customWidth="1"/>
    <col min="1546" max="1546" width="3.25" style="102" customWidth="1"/>
    <col min="1547" max="1547" width="5.25" style="102" customWidth="1"/>
    <col min="1548" max="1549" width="4.125" style="102" customWidth="1"/>
    <col min="1550" max="1551" width="2.625" style="102" customWidth="1"/>
    <col min="1552" max="1552" width="8" style="102" customWidth="1"/>
    <col min="1553" max="1553" width="3.25" style="102" customWidth="1"/>
    <col min="1554" max="1554" width="5.25" style="102" customWidth="1"/>
    <col min="1555" max="1556" width="4.125" style="102" customWidth="1"/>
    <col min="1557" max="1557" width="2.625" style="102" customWidth="1"/>
    <col min="1558" max="1792" width="9" style="102"/>
    <col min="1793" max="1793" width="2.625" style="102" customWidth="1"/>
    <col min="1794" max="1794" width="8" style="102" customWidth="1"/>
    <col min="1795" max="1795" width="3.25" style="102" customWidth="1"/>
    <col min="1796" max="1796" width="5.25" style="102" customWidth="1"/>
    <col min="1797" max="1798" width="4.125" style="102" customWidth="1"/>
    <col min="1799" max="1800" width="2.625" style="102" customWidth="1"/>
    <col min="1801" max="1801" width="8" style="102" customWidth="1"/>
    <col min="1802" max="1802" width="3.25" style="102" customWidth="1"/>
    <col min="1803" max="1803" width="5.25" style="102" customWidth="1"/>
    <col min="1804" max="1805" width="4.125" style="102" customWidth="1"/>
    <col min="1806" max="1807" width="2.625" style="102" customWidth="1"/>
    <col min="1808" max="1808" width="8" style="102" customWidth="1"/>
    <col min="1809" max="1809" width="3.25" style="102" customWidth="1"/>
    <col min="1810" max="1810" width="5.25" style="102" customWidth="1"/>
    <col min="1811" max="1812" width="4.125" style="102" customWidth="1"/>
    <col min="1813" max="1813" width="2.625" style="102" customWidth="1"/>
    <col min="1814" max="2048" width="9" style="102"/>
    <col min="2049" max="2049" width="2.625" style="102" customWidth="1"/>
    <col min="2050" max="2050" width="8" style="102" customWidth="1"/>
    <col min="2051" max="2051" width="3.25" style="102" customWidth="1"/>
    <col min="2052" max="2052" width="5.25" style="102" customWidth="1"/>
    <col min="2053" max="2054" width="4.125" style="102" customWidth="1"/>
    <col min="2055" max="2056" width="2.625" style="102" customWidth="1"/>
    <col min="2057" max="2057" width="8" style="102" customWidth="1"/>
    <col min="2058" max="2058" width="3.25" style="102" customWidth="1"/>
    <col min="2059" max="2059" width="5.25" style="102" customWidth="1"/>
    <col min="2060" max="2061" width="4.125" style="102" customWidth="1"/>
    <col min="2062" max="2063" width="2.625" style="102" customWidth="1"/>
    <col min="2064" max="2064" width="8" style="102" customWidth="1"/>
    <col min="2065" max="2065" width="3.25" style="102" customWidth="1"/>
    <col min="2066" max="2066" width="5.25" style="102" customWidth="1"/>
    <col min="2067" max="2068" width="4.125" style="102" customWidth="1"/>
    <col min="2069" max="2069" width="2.625" style="102" customWidth="1"/>
    <col min="2070" max="2304" width="9" style="102"/>
    <col min="2305" max="2305" width="2.625" style="102" customWidth="1"/>
    <col min="2306" max="2306" width="8" style="102" customWidth="1"/>
    <col min="2307" max="2307" width="3.25" style="102" customWidth="1"/>
    <col min="2308" max="2308" width="5.25" style="102" customWidth="1"/>
    <col min="2309" max="2310" width="4.125" style="102" customWidth="1"/>
    <col min="2311" max="2312" width="2.625" style="102" customWidth="1"/>
    <col min="2313" max="2313" width="8" style="102" customWidth="1"/>
    <col min="2314" max="2314" width="3.25" style="102" customWidth="1"/>
    <col min="2315" max="2315" width="5.25" style="102" customWidth="1"/>
    <col min="2316" max="2317" width="4.125" style="102" customWidth="1"/>
    <col min="2318" max="2319" width="2.625" style="102" customWidth="1"/>
    <col min="2320" max="2320" width="8" style="102" customWidth="1"/>
    <col min="2321" max="2321" width="3.25" style="102" customWidth="1"/>
    <col min="2322" max="2322" width="5.25" style="102" customWidth="1"/>
    <col min="2323" max="2324" width="4.125" style="102" customWidth="1"/>
    <col min="2325" max="2325" width="2.625" style="102" customWidth="1"/>
    <col min="2326" max="2560" width="9" style="102"/>
    <col min="2561" max="2561" width="2.625" style="102" customWidth="1"/>
    <col min="2562" max="2562" width="8" style="102" customWidth="1"/>
    <col min="2563" max="2563" width="3.25" style="102" customWidth="1"/>
    <col min="2564" max="2564" width="5.25" style="102" customWidth="1"/>
    <col min="2565" max="2566" width="4.125" style="102" customWidth="1"/>
    <col min="2567" max="2568" width="2.625" style="102" customWidth="1"/>
    <col min="2569" max="2569" width="8" style="102" customWidth="1"/>
    <col min="2570" max="2570" width="3.25" style="102" customWidth="1"/>
    <col min="2571" max="2571" width="5.25" style="102" customWidth="1"/>
    <col min="2572" max="2573" width="4.125" style="102" customWidth="1"/>
    <col min="2574" max="2575" width="2.625" style="102" customWidth="1"/>
    <col min="2576" max="2576" width="8" style="102" customWidth="1"/>
    <col min="2577" max="2577" width="3.25" style="102" customWidth="1"/>
    <col min="2578" max="2578" width="5.25" style="102" customWidth="1"/>
    <col min="2579" max="2580" width="4.125" style="102" customWidth="1"/>
    <col min="2581" max="2581" width="2.625" style="102" customWidth="1"/>
    <col min="2582" max="2816" width="9" style="102"/>
    <col min="2817" max="2817" width="2.625" style="102" customWidth="1"/>
    <col min="2818" max="2818" width="8" style="102" customWidth="1"/>
    <col min="2819" max="2819" width="3.25" style="102" customWidth="1"/>
    <col min="2820" max="2820" width="5.25" style="102" customWidth="1"/>
    <col min="2821" max="2822" width="4.125" style="102" customWidth="1"/>
    <col min="2823" max="2824" width="2.625" style="102" customWidth="1"/>
    <col min="2825" max="2825" width="8" style="102" customWidth="1"/>
    <col min="2826" max="2826" width="3.25" style="102" customWidth="1"/>
    <col min="2827" max="2827" width="5.25" style="102" customWidth="1"/>
    <col min="2828" max="2829" width="4.125" style="102" customWidth="1"/>
    <col min="2830" max="2831" width="2.625" style="102" customWidth="1"/>
    <col min="2832" max="2832" width="8" style="102" customWidth="1"/>
    <col min="2833" max="2833" width="3.25" style="102" customWidth="1"/>
    <col min="2834" max="2834" width="5.25" style="102" customWidth="1"/>
    <col min="2835" max="2836" width="4.125" style="102" customWidth="1"/>
    <col min="2837" max="2837" width="2.625" style="102" customWidth="1"/>
    <col min="2838" max="3072" width="9" style="102"/>
    <col min="3073" max="3073" width="2.625" style="102" customWidth="1"/>
    <col min="3074" max="3074" width="8" style="102" customWidth="1"/>
    <col min="3075" max="3075" width="3.25" style="102" customWidth="1"/>
    <col min="3076" max="3076" width="5.25" style="102" customWidth="1"/>
    <col min="3077" max="3078" width="4.125" style="102" customWidth="1"/>
    <col min="3079" max="3080" width="2.625" style="102" customWidth="1"/>
    <col min="3081" max="3081" width="8" style="102" customWidth="1"/>
    <col min="3082" max="3082" width="3.25" style="102" customWidth="1"/>
    <col min="3083" max="3083" width="5.25" style="102" customWidth="1"/>
    <col min="3084" max="3085" width="4.125" style="102" customWidth="1"/>
    <col min="3086" max="3087" width="2.625" style="102" customWidth="1"/>
    <col min="3088" max="3088" width="8" style="102" customWidth="1"/>
    <col min="3089" max="3089" width="3.25" style="102" customWidth="1"/>
    <col min="3090" max="3090" width="5.25" style="102" customWidth="1"/>
    <col min="3091" max="3092" width="4.125" style="102" customWidth="1"/>
    <col min="3093" max="3093" width="2.625" style="102" customWidth="1"/>
    <col min="3094" max="3328" width="9" style="102"/>
    <col min="3329" max="3329" width="2.625" style="102" customWidth="1"/>
    <col min="3330" max="3330" width="8" style="102" customWidth="1"/>
    <col min="3331" max="3331" width="3.25" style="102" customWidth="1"/>
    <col min="3332" max="3332" width="5.25" style="102" customWidth="1"/>
    <col min="3333" max="3334" width="4.125" style="102" customWidth="1"/>
    <col min="3335" max="3336" width="2.625" style="102" customWidth="1"/>
    <col min="3337" max="3337" width="8" style="102" customWidth="1"/>
    <col min="3338" max="3338" width="3.25" style="102" customWidth="1"/>
    <col min="3339" max="3339" width="5.25" style="102" customWidth="1"/>
    <col min="3340" max="3341" width="4.125" style="102" customWidth="1"/>
    <col min="3342" max="3343" width="2.625" style="102" customWidth="1"/>
    <col min="3344" max="3344" width="8" style="102" customWidth="1"/>
    <col min="3345" max="3345" width="3.25" style="102" customWidth="1"/>
    <col min="3346" max="3346" width="5.25" style="102" customWidth="1"/>
    <col min="3347" max="3348" width="4.125" style="102" customWidth="1"/>
    <col min="3349" max="3349" width="2.625" style="102" customWidth="1"/>
    <col min="3350" max="3584" width="9" style="102"/>
    <col min="3585" max="3585" width="2.625" style="102" customWidth="1"/>
    <col min="3586" max="3586" width="8" style="102" customWidth="1"/>
    <col min="3587" max="3587" width="3.25" style="102" customWidth="1"/>
    <col min="3588" max="3588" width="5.25" style="102" customWidth="1"/>
    <col min="3589" max="3590" width="4.125" style="102" customWidth="1"/>
    <col min="3591" max="3592" width="2.625" style="102" customWidth="1"/>
    <col min="3593" max="3593" width="8" style="102" customWidth="1"/>
    <col min="3594" max="3594" width="3.25" style="102" customWidth="1"/>
    <col min="3595" max="3595" width="5.25" style="102" customWidth="1"/>
    <col min="3596" max="3597" width="4.125" style="102" customWidth="1"/>
    <col min="3598" max="3599" width="2.625" style="102" customWidth="1"/>
    <col min="3600" max="3600" width="8" style="102" customWidth="1"/>
    <col min="3601" max="3601" width="3.25" style="102" customWidth="1"/>
    <col min="3602" max="3602" width="5.25" style="102" customWidth="1"/>
    <col min="3603" max="3604" width="4.125" style="102" customWidth="1"/>
    <col min="3605" max="3605" width="2.625" style="102" customWidth="1"/>
    <col min="3606" max="3840" width="9" style="102"/>
    <col min="3841" max="3841" width="2.625" style="102" customWidth="1"/>
    <col min="3842" max="3842" width="8" style="102" customWidth="1"/>
    <col min="3843" max="3843" width="3.25" style="102" customWidth="1"/>
    <col min="3844" max="3844" width="5.25" style="102" customWidth="1"/>
    <col min="3845" max="3846" width="4.125" style="102" customWidth="1"/>
    <col min="3847" max="3848" width="2.625" style="102" customWidth="1"/>
    <col min="3849" max="3849" width="8" style="102" customWidth="1"/>
    <col min="3850" max="3850" width="3.25" style="102" customWidth="1"/>
    <col min="3851" max="3851" width="5.25" style="102" customWidth="1"/>
    <col min="3852" max="3853" width="4.125" style="102" customWidth="1"/>
    <col min="3854" max="3855" width="2.625" style="102" customWidth="1"/>
    <col min="3856" max="3856" width="8" style="102" customWidth="1"/>
    <col min="3857" max="3857" width="3.25" style="102" customWidth="1"/>
    <col min="3858" max="3858" width="5.25" style="102" customWidth="1"/>
    <col min="3859" max="3860" width="4.125" style="102" customWidth="1"/>
    <col min="3861" max="3861" width="2.625" style="102" customWidth="1"/>
    <col min="3862" max="4096" width="9" style="102"/>
    <col min="4097" max="4097" width="2.625" style="102" customWidth="1"/>
    <col min="4098" max="4098" width="8" style="102" customWidth="1"/>
    <col min="4099" max="4099" width="3.25" style="102" customWidth="1"/>
    <col min="4100" max="4100" width="5.25" style="102" customWidth="1"/>
    <col min="4101" max="4102" width="4.125" style="102" customWidth="1"/>
    <col min="4103" max="4104" width="2.625" style="102" customWidth="1"/>
    <col min="4105" max="4105" width="8" style="102" customWidth="1"/>
    <col min="4106" max="4106" width="3.25" style="102" customWidth="1"/>
    <col min="4107" max="4107" width="5.25" style="102" customWidth="1"/>
    <col min="4108" max="4109" width="4.125" style="102" customWidth="1"/>
    <col min="4110" max="4111" width="2.625" style="102" customWidth="1"/>
    <col min="4112" max="4112" width="8" style="102" customWidth="1"/>
    <col min="4113" max="4113" width="3.25" style="102" customWidth="1"/>
    <col min="4114" max="4114" width="5.25" style="102" customWidth="1"/>
    <col min="4115" max="4116" width="4.125" style="102" customWidth="1"/>
    <col min="4117" max="4117" width="2.625" style="102" customWidth="1"/>
    <col min="4118" max="4352" width="9" style="102"/>
    <col min="4353" max="4353" width="2.625" style="102" customWidth="1"/>
    <col min="4354" max="4354" width="8" style="102" customWidth="1"/>
    <col min="4355" max="4355" width="3.25" style="102" customWidth="1"/>
    <col min="4356" max="4356" width="5.25" style="102" customWidth="1"/>
    <col min="4357" max="4358" width="4.125" style="102" customWidth="1"/>
    <col min="4359" max="4360" width="2.625" style="102" customWidth="1"/>
    <col min="4361" max="4361" width="8" style="102" customWidth="1"/>
    <col min="4362" max="4362" width="3.25" style="102" customWidth="1"/>
    <col min="4363" max="4363" width="5.25" style="102" customWidth="1"/>
    <col min="4364" max="4365" width="4.125" style="102" customWidth="1"/>
    <col min="4366" max="4367" width="2.625" style="102" customWidth="1"/>
    <col min="4368" max="4368" width="8" style="102" customWidth="1"/>
    <col min="4369" max="4369" width="3.25" style="102" customWidth="1"/>
    <col min="4370" max="4370" width="5.25" style="102" customWidth="1"/>
    <col min="4371" max="4372" width="4.125" style="102" customWidth="1"/>
    <col min="4373" max="4373" width="2.625" style="102" customWidth="1"/>
    <col min="4374" max="4608" width="9" style="102"/>
    <col min="4609" max="4609" width="2.625" style="102" customWidth="1"/>
    <col min="4610" max="4610" width="8" style="102" customWidth="1"/>
    <col min="4611" max="4611" width="3.25" style="102" customWidth="1"/>
    <col min="4612" max="4612" width="5.25" style="102" customWidth="1"/>
    <col min="4613" max="4614" width="4.125" style="102" customWidth="1"/>
    <col min="4615" max="4616" width="2.625" style="102" customWidth="1"/>
    <col min="4617" max="4617" width="8" style="102" customWidth="1"/>
    <col min="4618" max="4618" width="3.25" style="102" customWidth="1"/>
    <col min="4619" max="4619" width="5.25" style="102" customWidth="1"/>
    <col min="4620" max="4621" width="4.125" style="102" customWidth="1"/>
    <col min="4622" max="4623" width="2.625" style="102" customWidth="1"/>
    <col min="4624" max="4624" width="8" style="102" customWidth="1"/>
    <col min="4625" max="4625" width="3.25" style="102" customWidth="1"/>
    <col min="4626" max="4626" width="5.25" style="102" customWidth="1"/>
    <col min="4627" max="4628" width="4.125" style="102" customWidth="1"/>
    <col min="4629" max="4629" width="2.625" style="102" customWidth="1"/>
    <col min="4630" max="4864" width="9" style="102"/>
    <col min="4865" max="4865" width="2.625" style="102" customWidth="1"/>
    <col min="4866" max="4866" width="8" style="102" customWidth="1"/>
    <col min="4867" max="4867" width="3.25" style="102" customWidth="1"/>
    <col min="4868" max="4868" width="5.25" style="102" customWidth="1"/>
    <col min="4869" max="4870" width="4.125" style="102" customWidth="1"/>
    <col min="4871" max="4872" width="2.625" style="102" customWidth="1"/>
    <col min="4873" max="4873" width="8" style="102" customWidth="1"/>
    <col min="4874" max="4874" width="3.25" style="102" customWidth="1"/>
    <col min="4875" max="4875" width="5.25" style="102" customWidth="1"/>
    <col min="4876" max="4877" width="4.125" style="102" customWidth="1"/>
    <col min="4878" max="4879" width="2.625" style="102" customWidth="1"/>
    <col min="4880" max="4880" width="8" style="102" customWidth="1"/>
    <col min="4881" max="4881" width="3.25" style="102" customWidth="1"/>
    <col min="4882" max="4882" width="5.25" style="102" customWidth="1"/>
    <col min="4883" max="4884" width="4.125" style="102" customWidth="1"/>
    <col min="4885" max="4885" width="2.625" style="102" customWidth="1"/>
    <col min="4886" max="5120" width="9" style="102"/>
    <col min="5121" max="5121" width="2.625" style="102" customWidth="1"/>
    <col min="5122" max="5122" width="8" style="102" customWidth="1"/>
    <col min="5123" max="5123" width="3.25" style="102" customWidth="1"/>
    <col min="5124" max="5124" width="5.25" style="102" customWidth="1"/>
    <col min="5125" max="5126" width="4.125" style="102" customWidth="1"/>
    <col min="5127" max="5128" width="2.625" style="102" customWidth="1"/>
    <col min="5129" max="5129" width="8" style="102" customWidth="1"/>
    <col min="5130" max="5130" width="3.25" style="102" customWidth="1"/>
    <col min="5131" max="5131" width="5.25" style="102" customWidth="1"/>
    <col min="5132" max="5133" width="4.125" style="102" customWidth="1"/>
    <col min="5134" max="5135" width="2.625" style="102" customWidth="1"/>
    <col min="5136" max="5136" width="8" style="102" customWidth="1"/>
    <col min="5137" max="5137" width="3.25" style="102" customWidth="1"/>
    <col min="5138" max="5138" width="5.25" style="102" customWidth="1"/>
    <col min="5139" max="5140" width="4.125" style="102" customWidth="1"/>
    <col min="5141" max="5141" width="2.625" style="102" customWidth="1"/>
    <col min="5142" max="5376" width="9" style="102"/>
    <col min="5377" max="5377" width="2.625" style="102" customWidth="1"/>
    <col min="5378" max="5378" width="8" style="102" customWidth="1"/>
    <col min="5379" max="5379" width="3.25" style="102" customWidth="1"/>
    <col min="5380" max="5380" width="5.25" style="102" customWidth="1"/>
    <col min="5381" max="5382" width="4.125" style="102" customWidth="1"/>
    <col min="5383" max="5384" width="2.625" style="102" customWidth="1"/>
    <col min="5385" max="5385" width="8" style="102" customWidth="1"/>
    <col min="5386" max="5386" width="3.25" style="102" customWidth="1"/>
    <col min="5387" max="5387" width="5.25" style="102" customWidth="1"/>
    <col min="5388" max="5389" width="4.125" style="102" customWidth="1"/>
    <col min="5390" max="5391" width="2.625" style="102" customWidth="1"/>
    <col min="5392" max="5392" width="8" style="102" customWidth="1"/>
    <col min="5393" max="5393" width="3.25" style="102" customWidth="1"/>
    <col min="5394" max="5394" width="5.25" style="102" customWidth="1"/>
    <col min="5395" max="5396" width="4.125" style="102" customWidth="1"/>
    <col min="5397" max="5397" width="2.625" style="102" customWidth="1"/>
    <col min="5398" max="5632" width="9" style="102"/>
    <col min="5633" max="5633" width="2.625" style="102" customWidth="1"/>
    <col min="5634" max="5634" width="8" style="102" customWidth="1"/>
    <col min="5635" max="5635" width="3.25" style="102" customWidth="1"/>
    <col min="5636" max="5636" width="5.25" style="102" customWidth="1"/>
    <col min="5637" max="5638" width="4.125" style="102" customWidth="1"/>
    <col min="5639" max="5640" width="2.625" style="102" customWidth="1"/>
    <col min="5641" max="5641" width="8" style="102" customWidth="1"/>
    <col min="5642" max="5642" width="3.25" style="102" customWidth="1"/>
    <col min="5643" max="5643" width="5.25" style="102" customWidth="1"/>
    <col min="5644" max="5645" width="4.125" style="102" customWidth="1"/>
    <col min="5646" max="5647" width="2.625" style="102" customWidth="1"/>
    <col min="5648" max="5648" width="8" style="102" customWidth="1"/>
    <col min="5649" max="5649" width="3.25" style="102" customWidth="1"/>
    <col min="5650" max="5650" width="5.25" style="102" customWidth="1"/>
    <col min="5651" max="5652" width="4.125" style="102" customWidth="1"/>
    <col min="5653" max="5653" width="2.625" style="102" customWidth="1"/>
    <col min="5654" max="5888" width="9" style="102"/>
    <col min="5889" max="5889" width="2.625" style="102" customWidth="1"/>
    <col min="5890" max="5890" width="8" style="102" customWidth="1"/>
    <col min="5891" max="5891" width="3.25" style="102" customWidth="1"/>
    <col min="5892" max="5892" width="5.25" style="102" customWidth="1"/>
    <col min="5893" max="5894" width="4.125" style="102" customWidth="1"/>
    <col min="5895" max="5896" width="2.625" style="102" customWidth="1"/>
    <col min="5897" max="5897" width="8" style="102" customWidth="1"/>
    <col min="5898" max="5898" width="3.25" style="102" customWidth="1"/>
    <col min="5899" max="5899" width="5.25" style="102" customWidth="1"/>
    <col min="5900" max="5901" width="4.125" style="102" customWidth="1"/>
    <col min="5902" max="5903" width="2.625" style="102" customWidth="1"/>
    <col min="5904" max="5904" width="8" style="102" customWidth="1"/>
    <col min="5905" max="5905" width="3.25" style="102" customWidth="1"/>
    <col min="5906" max="5906" width="5.25" style="102" customWidth="1"/>
    <col min="5907" max="5908" width="4.125" style="102" customWidth="1"/>
    <col min="5909" max="5909" width="2.625" style="102" customWidth="1"/>
    <col min="5910" max="6144" width="9" style="102"/>
    <col min="6145" max="6145" width="2.625" style="102" customWidth="1"/>
    <col min="6146" max="6146" width="8" style="102" customWidth="1"/>
    <col min="6147" max="6147" width="3.25" style="102" customWidth="1"/>
    <col min="6148" max="6148" width="5.25" style="102" customWidth="1"/>
    <col min="6149" max="6150" width="4.125" style="102" customWidth="1"/>
    <col min="6151" max="6152" width="2.625" style="102" customWidth="1"/>
    <col min="6153" max="6153" width="8" style="102" customWidth="1"/>
    <col min="6154" max="6154" width="3.25" style="102" customWidth="1"/>
    <col min="6155" max="6155" width="5.25" style="102" customWidth="1"/>
    <col min="6156" max="6157" width="4.125" style="102" customWidth="1"/>
    <col min="6158" max="6159" width="2.625" style="102" customWidth="1"/>
    <col min="6160" max="6160" width="8" style="102" customWidth="1"/>
    <col min="6161" max="6161" width="3.25" style="102" customWidth="1"/>
    <col min="6162" max="6162" width="5.25" style="102" customWidth="1"/>
    <col min="6163" max="6164" width="4.125" style="102" customWidth="1"/>
    <col min="6165" max="6165" width="2.625" style="102" customWidth="1"/>
    <col min="6166" max="6400" width="9" style="102"/>
    <col min="6401" max="6401" width="2.625" style="102" customWidth="1"/>
    <col min="6402" max="6402" width="8" style="102" customWidth="1"/>
    <col min="6403" max="6403" width="3.25" style="102" customWidth="1"/>
    <col min="6404" max="6404" width="5.25" style="102" customWidth="1"/>
    <col min="6405" max="6406" width="4.125" style="102" customWidth="1"/>
    <col min="6407" max="6408" width="2.625" style="102" customWidth="1"/>
    <col min="6409" max="6409" width="8" style="102" customWidth="1"/>
    <col min="6410" max="6410" width="3.25" style="102" customWidth="1"/>
    <col min="6411" max="6411" width="5.25" style="102" customWidth="1"/>
    <col min="6412" max="6413" width="4.125" style="102" customWidth="1"/>
    <col min="6414" max="6415" width="2.625" style="102" customWidth="1"/>
    <col min="6416" max="6416" width="8" style="102" customWidth="1"/>
    <col min="6417" max="6417" width="3.25" style="102" customWidth="1"/>
    <col min="6418" max="6418" width="5.25" style="102" customWidth="1"/>
    <col min="6419" max="6420" width="4.125" style="102" customWidth="1"/>
    <col min="6421" max="6421" width="2.625" style="102" customWidth="1"/>
    <col min="6422" max="6656" width="9" style="102"/>
    <col min="6657" max="6657" width="2.625" style="102" customWidth="1"/>
    <col min="6658" max="6658" width="8" style="102" customWidth="1"/>
    <col min="6659" max="6659" width="3.25" style="102" customWidth="1"/>
    <col min="6660" max="6660" width="5.25" style="102" customWidth="1"/>
    <col min="6661" max="6662" width="4.125" style="102" customWidth="1"/>
    <col min="6663" max="6664" width="2.625" style="102" customWidth="1"/>
    <col min="6665" max="6665" width="8" style="102" customWidth="1"/>
    <col min="6666" max="6666" width="3.25" style="102" customWidth="1"/>
    <col min="6667" max="6667" width="5.25" style="102" customWidth="1"/>
    <col min="6668" max="6669" width="4.125" style="102" customWidth="1"/>
    <col min="6670" max="6671" width="2.625" style="102" customWidth="1"/>
    <col min="6672" max="6672" width="8" style="102" customWidth="1"/>
    <col min="6673" max="6673" width="3.25" style="102" customWidth="1"/>
    <col min="6674" max="6674" width="5.25" style="102" customWidth="1"/>
    <col min="6675" max="6676" width="4.125" style="102" customWidth="1"/>
    <col min="6677" max="6677" width="2.625" style="102" customWidth="1"/>
    <col min="6678" max="6912" width="9" style="102"/>
    <col min="6913" max="6913" width="2.625" style="102" customWidth="1"/>
    <col min="6914" max="6914" width="8" style="102" customWidth="1"/>
    <col min="6915" max="6915" width="3.25" style="102" customWidth="1"/>
    <col min="6916" max="6916" width="5.25" style="102" customWidth="1"/>
    <col min="6917" max="6918" width="4.125" style="102" customWidth="1"/>
    <col min="6919" max="6920" width="2.625" style="102" customWidth="1"/>
    <col min="6921" max="6921" width="8" style="102" customWidth="1"/>
    <col min="6922" max="6922" width="3.25" style="102" customWidth="1"/>
    <col min="6923" max="6923" width="5.25" style="102" customWidth="1"/>
    <col min="6924" max="6925" width="4.125" style="102" customWidth="1"/>
    <col min="6926" max="6927" width="2.625" style="102" customWidth="1"/>
    <col min="6928" max="6928" width="8" style="102" customWidth="1"/>
    <col min="6929" max="6929" width="3.25" style="102" customWidth="1"/>
    <col min="6930" max="6930" width="5.25" style="102" customWidth="1"/>
    <col min="6931" max="6932" width="4.125" style="102" customWidth="1"/>
    <col min="6933" max="6933" width="2.625" style="102" customWidth="1"/>
    <col min="6934" max="7168" width="9" style="102"/>
    <col min="7169" max="7169" width="2.625" style="102" customWidth="1"/>
    <col min="7170" max="7170" width="8" style="102" customWidth="1"/>
    <col min="7171" max="7171" width="3.25" style="102" customWidth="1"/>
    <col min="7172" max="7172" width="5.25" style="102" customWidth="1"/>
    <col min="7173" max="7174" width="4.125" style="102" customWidth="1"/>
    <col min="7175" max="7176" width="2.625" style="102" customWidth="1"/>
    <col min="7177" max="7177" width="8" style="102" customWidth="1"/>
    <col min="7178" max="7178" width="3.25" style="102" customWidth="1"/>
    <col min="7179" max="7179" width="5.25" style="102" customWidth="1"/>
    <col min="7180" max="7181" width="4.125" style="102" customWidth="1"/>
    <col min="7182" max="7183" width="2.625" style="102" customWidth="1"/>
    <col min="7184" max="7184" width="8" style="102" customWidth="1"/>
    <col min="7185" max="7185" width="3.25" style="102" customWidth="1"/>
    <col min="7186" max="7186" width="5.25" style="102" customWidth="1"/>
    <col min="7187" max="7188" width="4.125" style="102" customWidth="1"/>
    <col min="7189" max="7189" width="2.625" style="102" customWidth="1"/>
    <col min="7190" max="7424" width="9" style="102"/>
    <col min="7425" max="7425" width="2.625" style="102" customWidth="1"/>
    <col min="7426" max="7426" width="8" style="102" customWidth="1"/>
    <col min="7427" max="7427" width="3.25" style="102" customWidth="1"/>
    <col min="7428" max="7428" width="5.25" style="102" customWidth="1"/>
    <col min="7429" max="7430" width="4.125" style="102" customWidth="1"/>
    <col min="7431" max="7432" width="2.625" style="102" customWidth="1"/>
    <col min="7433" max="7433" width="8" style="102" customWidth="1"/>
    <col min="7434" max="7434" width="3.25" style="102" customWidth="1"/>
    <col min="7435" max="7435" width="5.25" style="102" customWidth="1"/>
    <col min="7436" max="7437" width="4.125" style="102" customWidth="1"/>
    <col min="7438" max="7439" width="2.625" style="102" customWidth="1"/>
    <col min="7440" max="7440" width="8" style="102" customWidth="1"/>
    <col min="7441" max="7441" width="3.25" style="102" customWidth="1"/>
    <col min="7442" max="7442" width="5.25" style="102" customWidth="1"/>
    <col min="7443" max="7444" width="4.125" style="102" customWidth="1"/>
    <col min="7445" max="7445" width="2.625" style="102" customWidth="1"/>
    <col min="7446" max="7680" width="9" style="102"/>
    <col min="7681" max="7681" width="2.625" style="102" customWidth="1"/>
    <col min="7682" max="7682" width="8" style="102" customWidth="1"/>
    <col min="7683" max="7683" width="3.25" style="102" customWidth="1"/>
    <col min="7684" max="7684" width="5.25" style="102" customWidth="1"/>
    <col min="7685" max="7686" width="4.125" style="102" customWidth="1"/>
    <col min="7687" max="7688" width="2.625" style="102" customWidth="1"/>
    <col min="7689" max="7689" width="8" style="102" customWidth="1"/>
    <col min="7690" max="7690" width="3.25" style="102" customWidth="1"/>
    <col min="7691" max="7691" width="5.25" style="102" customWidth="1"/>
    <col min="7692" max="7693" width="4.125" style="102" customWidth="1"/>
    <col min="7694" max="7695" width="2.625" style="102" customWidth="1"/>
    <col min="7696" max="7696" width="8" style="102" customWidth="1"/>
    <col min="7697" max="7697" width="3.25" style="102" customWidth="1"/>
    <col min="7698" max="7698" width="5.25" style="102" customWidth="1"/>
    <col min="7699" max="7700" width="4.125" style="102" customWidth="1"/>
    <col min="7701" max="7701" width="2.625" style="102" customWidth="1"/>
    <col min="7702" max="7936" width="9" style="102"/>
    <col min="7937" max="7937" width="2.625" style="102" customWidth="1"/>
    <col min="7938" max="7938" width="8" style="102" customWidth="1"/>
    <col min="7939" max="7939" width="3.25" style="102" customWidth="1"/>
    <col min="7940" max="7940" width="5.25" style="102" customWidth="1"/>
    <col min="7941" max="7942" width="4.125" style="102" customWidth="1"/>
    <col min="7943" max="7944" width="2.625" style="102" customWidth="1"/>
    <col min="7945" max="7945" width="8" style="102" customWidth="1"/>
    <col min="7946" max="7946" width="3.25" style="102" customWidth="1"/>
    <col min="7947" max="7947" width="5.25" style="102" customWidth="1"/>
    <col min="7948" max="7949" width="4.125" style="102" customWidth="1"/>
    <col min="7950" max="7951" width="2.625" style="102" customWidth="1"/>
    <col min="7952" max="7952" width="8" style="102" customWidth="1"/>
    <col min="7953" max="7953" width="3.25" style="102" customWidth="1"/>
    <col min="7954" max="7954" width="5.25" style="102" customWidth="1"/>
    <col min="7955" max="7956" width="4.125" style="102" customWidth="1"/>
    <col min="7957" max="7957" width="2.625" style="102" customWidth="1"/>
    <col min="7958" max="8192" width="9" style="102"/>
    <col min="8193" max="8193" width="2.625" style="102" customWidth="1"/>
    <col min="8194" max="8194" width="8" style="102" customWidth="1"/>
    <col min="8195" max="8195" width="3.25" style="102" customWidth="1"/>
    <col min="8196" max="8196" width="5.25" style="102" customWidth="1"/>
    <col min="8197" max="8198" width="4.125" style="102" customWidth="1"/>
    <col min="8199" max="8200" width="2.625" style="102" customWidth="1"/>
    <col min="8201" max="8201" width="8" style="102" customWidth="1"/>
    <col min="8202" max="8202" width="3.25" style="102" customWidth="1"/>
    <col min="8203" max="8203" width="5.25" style="102" customWidth="1"/>
    <col min="8204" max="8205" width="4.125" style="102" customWidth="1"/>
    <col min="8206" max="8207" width="2.625" style="102" customWidth="1"/>
    <col min="8208" max="8208" width="8" style="102" customWidth="1"/>
    <col min="8209" max="8209" width="3.25" style="102" customWidth="1"/>
    <col min="8210" max="8210" width="5.25" style="102" customWidth="1"/>
    <col min="8211" max="8212" width="4.125" style="102" customWidth="1"/>
    <col min="8213" max="8213" width="2.625" style="102" customWidth="1"/>
    <col min="8214" max="8448" width="9" style="102"/>
    <col min="8449" max="8449" width="2.625" style="102" customWidth="1"/>
    <col min="8450" max="8450" width="8" style="102" customWidth="1"/>
    <col min="8451" max="8451" width="3.25" style="102" customWidth="1"/>
    <col min="8452" max="8452" width="5.25" style="102" customWidth="1"/>
    <col min="8453" max="8454" width="4.125" style="102" customWidth="1"/>
    <col min="8455" max="8456" width="2.625" style="102" customWidth="1"/>
    <col min="8457" max="8457" width="8" style="102" customWidth="1"/>
    <col min="8458" max="8458" width="3.25" style="102" customWidth="1"/>
    <col min="8459" max="8459" width="5.25" style="102" customWidth="1"/>
    <col min="8460" max="8461" width="4.125" style="102" customWidth="1"/>
    <col min="8462" max="8463" width="2.625" style="102" customWidth="1"/>
    <col min="8464" max="8464" width="8" style="102" customWidth="1"/>
    <col min="8465" max="8465" width="3.25" style="102" customWidth="1"/>
    <col min="8466" max="8466" width="5.25" style="102" customWidth="1"/>
    <col min="8467" max="8468" width="4.125" style="102" customWidth="1"/>
    <col min="8469" max="8469" width="2.625" style="102" customWidth="1"/>
    <col min="8470" max="8704" width="9" style="102"/>
    <col min="8705" max="8705" width="2.625" style="102" customWidth="1"/>
    <col min="8706" max="8706" width="8" style="102" customWidth="1"/>
    <col min="8707" max="8707" width="3.25" style="102" customWidth="1"/>
    <col min="8708" max="8708" width="5.25" style="102" customWidth="1"/>
    <col min="8709" max="8710" width="4.125" style="102" customWidth="1"/>
    <col min="8711" max="8712" width="2.625" style="102" customWidth="1"/>
    <col min="8713" max="8713" width="8" style="102" customWidth="1"/>
    <col min="8714" max="8714" width="3.25" style="102" customWidth="1"/>
    <col min="8715" max="8715" width="5.25" style="102" customWidth="1"/>
    <col min="8716" max="8717" width="4.125" style="102" customWidth="1"/>
    <col min="8718" max="8719" width="2.625" style="102" customWidth="1"/>
    <col min="8720" max="8720" width="8" style="102" customWidth="1"/>
    <col min="8721" max="8721" width="3.25" style="102" customWidth="1"/>
    <col min="8722" max="8722" width="5.25" style="102" customWidth="1"/>
    <col min="8723" max="8724" width="4.125" style="102" customWidth="1"/>
    <col min="8725" max="8725" width="2.625" style="102" customWidth="1"/>
    <col min="8726" max="8960" width="9" style="102"/>
    <col min="8961" max="8961" width="2.625" style="102" customWidth="1"/>
    <col min="8962" max="8962" width="8" style="102" customWidth="1"/>
    <col min="8963" max="8963" width="3.25" style="102" customWidth="1"/>
    <col min="8964" max="8964" width="5.25" style="102" customWidth="1"/>
    <col min="8965" max="8966" width="4.125" style="102" customWidth="1"/>
    <col min="8967" max="8968" width="2.625" style="102" customWidth="1"/>
    <col min="8969" max="8969" width="8" style="102" customWidth="1"/>
    <col min="8970" max="8970" width="3.25" style="102" customWidth="1"/>
    <col min="8971" max="8971" width="5.25" style="102" customWidth="1"/>
    <col min="8972" max="8973" width="4.125" style="102" customWidth="1"/>
    <col min="8974" max="8975" width="2.625" style="102" customWidth="1"/>
    <col min="8976" max="8976" width="8" style="102" customWidth="1"/>
    <col min="8977" max="8977" width="3.25" style="102" customWidth="1"/>
    <col min="8978" max="8978" width="5.25" style="102" customWidth="1"/>
    <col min="8979" max="8980" width="4.125" style="102" customWidth="1"/>
    <col min="8981" max="8981" width="2.625" style="102" customWidth="1"/>
    <col min="8982" max="9216" width="9" style="102"/>
    <col min="9217" max="9217" width="2.625" style="102" customWidth="1"/>
    <col min="9218" max="9218" width="8" style="102" customWidth="1"/>
    <col min="9219" max="9219" width="3.25" style="102" customWidth="1"/>
    <col min="9220" max="9220" width="5.25" style="102" customWidth="1"/>
    <col min="9221" max="9222" width="4.125" style="102" customWidth="1"/>
    <col min="9223" max="9224" width="2.625" style="102" customWidth="1"/>
    <col min="9225" max="9225" width="8" style="102" customWidth="1"/>
    <col min="9226" max="9226" width="3.25" style="102" customWidth="1"/>
    <col min="9227" max="9227" width="5.25" style="102" customWidth="1"/>
    <col min="9228" max="9229" width="4.125" style="102" customWidth="1"/>
    <col min="9230" max="9231" width="2.625" style="102" customWidth="1"/>
    <col min="9232" max="9232" width="8" style="102" customWidth="1"/>
    <col min="9233" max="9233" width="3.25" style="102" customWidth="1"/>
    <col min="9234" max="9234" width="5.25" style="102" customWidth="1"/>
    <col min="9235" max="9236" width="4.125" style="102" customWidth="1"/>
    <col min="9237" max="9237" width="2.625" style="102" customWidth="1"/>
    <col min="9238" max="9472" width="9" style="102"/>
    <col min="9473" max="9473" width="2.625" style="102" customWidth="1"/>
    <col min="9474" max="9474" width="8" style="102" customWidth="1"/>
    <col min="9475" max="9475" width="3.25" style="102" customWidth="1"/>
    <col min="9476" max="9476" width="5.25" style="102" customWidth="1"/>
    <col min="9477" max="9478" width="4.125" style="102" customWidth="1"/>
    <col min="9479" max="9480" width="2.625" style="102" customWidth="1"/>
    <col min="9481" max="9481" width="8" style="102" customWidth="1"/>
    <col min="9482" max="9482" width="3.25" style="102" customWidth="1"/>
    <col min="9483" max="9483" width="5.25" style="102" customWidth="1"/>
    <col min="9484" max="9485" width="4.125" style="102" customWidth="1"/>
    <col min="9486" max="9487" width="2.625" style="102" customWidth="1"/>
    <col min="9488" max="9488" width="8" style="102" customWidth="1"/>
    <col min="9489" max="9489" width="3.25" style="102" customWidth="1"/>
    <col min="9490" max="9490" width="5.25" style="102" customWidth="1"/>
    <col min="9491" max="9492" width="4.125" style="102" customWidth="1"/>
    <col min="9493" max="9493" width="2.625" style="102" customWidth="1"/>
    <col min="9494" max="9728" width="9" style="102"/>
    <col min="9729" max="9729" width="2.625" style="102" customWidth="1"/>
    <col min="9730" max="9730" width="8" style="102" customWidth="1"/>
    <col min="9731" max="9731" width="3.25" style="102" customWidth="1"/>
    <col min="9732" max="9732" width="5.25" style="102" customWidth="1"/>
    <col min="9733" max="9734" width="4.125" style="102" customWidth="1"/>
    <col min="9735" max="9736" width="2.625" style="102" customWidth="1"/>
    <col min="9737" max="9737" width="8" style="102" customWidth="1"/>
    <col min="9738" max="9738" width="3.25" style="102" customWidth="1"/>
    <col min="9739" max="9739" width="5.25" style="102" customWidth="1"/>
    <col min="9740" max="9741" width="4.125" style="102" customWidth="1"/>
    <col min="9742" max="9743" width="2.625" style="102" customWidth="1"/>
    <col min="9744" max="9744" width="8" style="102" customWidth="1"/>
    <col min="9745" max="9745" width="3.25" style="102" customWidth="1"/>
    <col min="9746" max="9746" width="5.25" style="102" customWidth="1"/>
    <col min="9747" max="9748" width="4.125" style="102" customWidth="1"/>
    <col min="9749" max="9749" width="2.625" style="102" customWidth="1"/>
    <col min="9750" max="9984" width="9" style="102"/>
    <col min="9985" max="9985" width="2.625" style="102" customWidth="1"/>
    <col min="9986" max="9986" width="8" style="102" customWidth="1"/>
    <col min="9987" max="9987" width="3.25" style="102" customWidth="1"/>
    <col min="9988" max="9988" width="5.25" style="102" customWidth="1"/>
    <col min="9989" max="9990" width="4.125" style="102" customWidth="1"/>
    <col min="9991" max="9992" width="2.625" style="102" customWidth="1"/>
    <col min="9993" max="9993" width="8" style="102" customWidth="1"/>
    <col min="9994" max="9994" width="3.25" style="102" customWidth="1"/>
    <col min="9995" max="9995" width="5.25" style="102" customWidth="1"/>
    <col min="9996" max="9997" width="4.125" style="102" customWidth="1"/>
    <col min="9998" max="9999" width="2.625" style="102" customWidth="1"/>
    <col min="10000" max="10000" width="8" style="102" customWidth="1"/>
    <col min="10001" max="10001" width="3.25" style="102" customWidth="1"/>
    <col min="10002" max="10002" width="5.25" style="102" customWidth="1"/>
    <col min="10003" max="10004" width="4.125" style="102" customWidth="1"/>
    <col min="10005" max="10005" width="2.625" style="102" customWidth="1"/>
    <col min="10006" max="10240" width="9" style="102"/>
    <col min="10241" max="10241" width="2.625" style="102" customWidth="1"/>
    <col min="10242" max="10242" width="8" style="102" customWidth="1"/>
    <col min="10243" max="10243" width="3.25" style="102" customWidth="1"/>
    <col min="10244" max="10244" width="5.25" style="102" customWidth="1"/>
    <col min="10245" max="10246" width="4.125" style="102" customWidth="1"/>
    <col min="10247" max="10248" width="2.625" style="102" customWidth="1"/>
    <col min="10249" max="10249" width="8" style="102" customWidth="1"/>
    <col min="10250" max="10250" width="3.25" style="102" customWidth="1"/>
    <col min="10251" max="10251" width="5.25" style="102" customWidth="1"/>
    <col min="10252" max="10253" width="4.125" style="102" customWidth="1"/>
    <col min="10254" max="10255" width="2.625" style="102" customWidth="1"/>
    <col min="10256" max="10256" width="8" style="102" customWidth="1"/>
    <col min="10257" max="10257" width="3.25" style="102" customWidth="1"/>
    <col min="10258" max="10258" width="5.25" style="102" customWidth="1"/>
    <col min="10259" max="10260" width="4.125" style="102" customWidth="1"/>
    <col min="10261" max="10261" width="2.625" style="102" customWidth="1"/>
    <col min="10262" max="10496" width="9" style="102"/>
    <col min="10497" max="10497" width="2.625" style="102" customWidth="1"/>
    <col min="10498" max="10498" width="8" style="102" customWidth="1"/>
    <col min="10499" max="10499" width="3.25" style="102" customWidth="1"/>
    <col min="10500" max="10500" width="5.25" style="102" customWidth="1"/>
    <col min="10501" max="10502" width="4.125" style="102" customWidth="1"/>
    <col min="10503" max="10504" width="2.625" style="102" customWidth="1"/>
    <col min="10505" max="10505" width="8" style="102" customWidth="1"/>
    <col min="10506" max="10506" width="3.25" style="102" customWidth="1"/>
    <col min="10507" max="10507" width="5.25" style="102" customWidth="1"/>
    <col min="10508" max="10509" width="4.125" style="102" customWidth="1"/>
    <col min="10510" max="10511" width="2.625" style="102" customWidth="1"/>
    <col min="10512" max="10512" width="8" style="102" customWidth="1"/>
    <col min="10513" max="10513" width="3.25" style="102" customWidth="1"/>
    <col min="10514" max="10514" width="5.25" style="102" customWidth="1"/>
    <col min="10515" max="10516" width="4.125" style="102" customWidth="1"/>
    <col min="10517" max="10517" width="2.625" style="102" customWidth="1"/>
    <col min="10518" max="10752" width="9" style="102"/>
    <col min="10753" max="10753" width="2.625" style="102" customWidth="1"/>
    <col min="10754" max="10754" width="8" style="102" customWidth="1"/>
    <col min="10755" max="10755" width="3.25" style="102" customWidth="1"/>
    <col min="10756" max="10756" width="5.25" style="102" customWidth="1"/>
    <col min="10757" max="10758" width="4.125" style="102" customWidth="1"/>
    <col min="10759" max="10760" width="2.625" style="102" customWidth="1"/>
    <col min="10761" max="10761" width="8" style="102" customWidth="1"/>
    <col min="10762" max="10762" width="3.25" style="102" customWidth="1"/>
    <col min="10763" max="10763" width="5.25" style="102" customWidth="1"/>
    <col min="10764" max="10765" width="4.125" style="102" customWidth="1"/>
    <col min="10766" max="10767" width="2.625" style="102" customWidth="1"/>
    <col min="10768" max="10768" width="8" style="102" customWidth="1"/>
    <col min="10769" max="10769" width="3.25" style="102" customWidth="1"/>
    <col min="10770" max="10770" width="5.25" style="102" customWidth="1"/>
    <col min="10771" max="10772" width="4.125" style="102" customWidth="1"/>
    <col min="10773" max="10773" width="2.625" style="102" customWidth="1"/>
    <col min="10774" max="11008" width="9" style="102"/>
    <col min="11009" max="11009" width="2.625" style="102" customWidth="1"/>
    <col min="11010" max="11010" width="8" style="102" customWidth="1"/>
    <col min="11011" max="11011" width="3.25" style="102" customWidth="1"/>
    <col min="11012" max="11012" width="5.25" style="102" customWidth="1"/>
    <col min="11013" max="11014" width="4.125" style="102" customWidth="1"/>
    <col min="11015" max="11016" width="2.625" style="102" customWidth="1"/>
    <col min="11017" max="11017" width="8" style="102" customWidth="1"/>
    <col min="11018" max="11018" width="3.25" style="102" customWidth="1"/>
    <col min="11019" max="11019" width="5.25" style="102" customWidth="1"/>
    <col min="11020" max="11021" width="4.125" style="102" customWidth="1"/>
    <col min="11022" max="11023" width="2.625" style="102" customWidth="1"/>
    <col min="11024" max="11024" width="8" style="102" customWidth="1"/>
    <col min="11025" max="11025" width="3.25" style="102" customWidth="1"/>
    <col min="11026" max="11026" width="5.25" style="102" customWidth="1"/>
    <col min="11027" max="11028" width="4.125" style="102" customWidth="1"/>
    <col min="11029" max="11029" width="2.625" style="102" customWidth="1"/>
    <col min="11030" max="11264" width="9" style="102"/>
    <col min="11265" max="11265" width="2.625" style="102" customWidth="1"/>
    <col min="11266" max="11266" width="8" style="102" customWidth="1"/>
    <col min="11267" max="11267" width="3.25" style="102" customWidth="1"/>
    <col min="11268" max="11268" width="5.25" style="102" customWidth="1"/>
    <col min="11269" max="11270" width="4.125" style="102" customWidth="1"/>
    <col min="11271" max="11272" width="2.625" style="102" customWidth="1"/>
    <col min="11273" max="11273" width="8" style="102" customWidth="1"/>
    <col min="11274" max="11274" width="3.25" style="102" customWidth="1"/>
    <col min="11275" max="11275" width="5.25" style="102" customWidth="1"/>
    <col min="11276" max="11277" width="4.125" style="102" customWidth="1"/>
    <col min="11278" max="11279" width="2.625" style="102" customWidth="1"/>
    <col min="11280" max="11280" width="8" style="102" customWidth="1"/>
    <col min="11281" max="11281" width="3.25" style="102" customWidth="1"/>
    <col min="11282" max="11282" width="5.25" style="102" customWidth="1"/>
    <col min="11283" max="11284" width="4.125" style="102" customWidth="1"/>
    <col min="11285" max="11285" width="2.625" style="102" customWidth="1"/>
    <col min="11286" max="11520" width="9" style="102"/>
    <col min="11521" max="11521" width="2.625" style="102" customWidth="1"/>
    <col min="11522" max="11522" width="8" style="102" customWidth="1"/>
    <col min="11523" max="11523" width="3.25" style="102" customWidth="1"/>
    <col min="11524" max="11524" width="5.25" style="102" customWidth="1"/>
    <col min="11525" max="11526" width="4.125" style="102" customWidth="1"/>
    <col min="11527" max="11528" width="2.625" style="102" customWidth="1"/>
    <col min="11529" max="11529" width="8" style="102" customWidth="1"/>
    <col min="11530" max="11530" width="3.25" style="102" customWidth="1"/>
    <col min="11531" max="11531" width="5.25" style="102" customWidth="1"/>
    <col min="11532" max="11533" width="4.125" style="102" customWidth="1"/>
    <col min="11534" max="11535" width="2.625" style="102" customWidth="1"/>
    <col min="11536" max="11536" width="8" style="102" customWidth="1"/>
    <col min="11537" max="11537" width="3.25" style="102" customWidth="1"/>
    <col min="11538" max="11538" width="5.25" style="102" customWidth="1"/>
    <col min="11539" max="11540" width="4.125" style="102" customWidth="1"/>
    <col min="11541" max="11541" width="2.625" style="102" customWidth="1"/>
    <col min="11542" max="11776" width="9" style="102"/>
    <col min="11777" max="11777" width="2.625" style="102" customWidth="1"/>
    <col min="11778" max="11778" width="8" style="102" customWidth="1"/>
    <col min="11779" max="11779" width="3.25" style="102" customWidth="1"/>
    <col min="11780" max="11780" width="5.25" style="102" customWidth="1"/>
    <col min="11781" max="11782" width="4.125" style="102" customWidth="1"/>
    <col min="11783" max="11784" width="2.625" style="102" customWidth="1"/>
    <col min="11785" max="11785" width="8" style="102" customWidth="1"/>
    <col min="11786" max="11786" width="3.25" style="102" customWidth="1"/>
    <col min="11787" max="11787" width="5.25" style="102" customWidth="1"/>
    <col min="11788" max="11789" width="4.125" style="102" customWidth="1"/>
    <col min="11790" max="11791" width="2.625" style="102" customWidth="1"/>
    <col min="11792" max="11792" width="8" style="102" customWidth="1"/>
    <col min="11793" max="11793" width="3.25" style="102" customWidth="1"/>
    <col min="11794" max="11794" width="5.25" style="102" customWidth="1"/>
    <col min="11795" max="11796" width="4.125" style="102" customWidth="1"/>
    <col min="11797" max="11797" width="2.625" style="102" customWidth="1"/>
    <col min="11798" max="12032" width="9" style="102"/>
    <col min="12033" max="12033" width="2.625" style="102" customWidth="1"/>
    <col min="12034" max="12034" width="8" style="102" customWidth="1"/>
    <col min="12035" max="12035" width="3.25" style="102" customWidth="1"/>
    <col min="12036" max="12036" width="5.25" style="102" customWidth="1"/>
    <col min="12037" max="12038" width="4.125" style="102" customWidth="1"/>
    <col min="12039" max="12040" width="2.625" style="102" customWidth="1"/>
    <col min="12041" max="12041" width="8" style="102" customWidth="1"/>
    <col min="12042" max="12042" width="3.25" style="102" customWidth="1"/>
    <col min="12043" max="12043" width="5.25" style="102" customWidth="1"/>
    <col min="12044" max="12045" width="4.125" style="102" customWidth="1"/>
    <col min="12046" max="12047" width="2.625" style="102" customWidth="1"/>
    <col min="12048" max="12048" width="8" style="102" customWidth="1"/>
    <col min="12049" max="12049" width="3.25" style="102" customWidth="1"/>
    <col min="12050" max="12050" width="5.25" style="102" customWidth="1"/>
    <col min="12051" max="12052" width="4.125" style="102" customWidth="1"/>
    <col min="12053" max="12053" width="2.625" style="102" customWidth="1"/>
    <col min="12054" max="12288" width="9" style="102"/>
    <col min="12289" max="12289" width="2.625" style="102" customWidth="1"/>
    <col min="12290" max="12290" width="8" style="102" customWidth="1"/>
    <col min="12291" max="12291" width="3.25" style="102" customWidth="1"/>
    <col min="12292" max="12292" width="5.25" style="102" customWidth="1"/>
    <col min="12293" max="12294" width="4.125" style="102" customWidth="1"/>
    <col min="12295" max="12296" width="2.625" style="102" customWidth="1"/>
    <col min="12297" max="12297" width="8" style="102" customWidth="1"/>
    <col min="12298" max="12298" width="3.25" style="102" customWidth="1"/>
    <col min="12299" max="12299" width="5.25" style="102" customWidth="1"/>
    <col min="12300" max="12301" width="4.125" style="102" customWidth="1"/>
    <col min="12302" max="12303" width="2.625" style="102" customWidth="1"/>
    <col min="12304" max="12304" width="8" style="102" customWidth="1"/>
    <col min="12305" max="12305" width="3.25" style="102" customWidth="1"/>
    <col min="12306" max="12306" width="5.25" style="102" customWidth="1"/>
    <col min="12307" max="12308" width="4.125" style="102" customWidth="1"/>
    <col min="12309" max="12309" width="2.625" style="102" customWidth="1"/>
    <col min="12310" max="12544" width="9" style="102"/>
    <col min="12545" max="12545" width="2.625" style="102" customWidth="1"/>
    <col min="12546" max="12546" width="8" style="102" customWidth="1"/>
    <col min="12547" max="12547" width="3.25" style="102" customWidth="1"/>
    <col min="12548" max="12548" width="5.25" style="102" customWidth="1"/>
    <col min="12549" max="12550" width="4.125" style="102" customWidth="1"/>
    <col min="12551" max="12552" width="2.625" style="102" customWidth="1"/>
    <col min="12553" max="12553" width="8" style="102" customWidth="1"/>
    <col min="12554" max="12554" width="3.25" style="102" customWidth="1"/>
    <col min="12555" max="12555" width="5.25" style="102" customWidth="1"/>
    <col min="12556" max="12557" width="4.125" style="102" customWidth="1"/>
    <col min="12558" max="12559" width="2.625" style="102" customWidth="1"/>
    <col min="12560" max="12560" width="8" style="102" customWidth="1"/>
    <col min="12561" max="12561" width="3.25" style="102" customWidth="1"/>
    <col min="12562" max="12562" width="5.25" style="102" customWidth="1"/>
    <col min="12563" max="12564" width="4.125" style="102" customWidth="1"/>
    <col min="12565" max="12565" width="2.625" style="102" customWidth="1"/>
    <col min="12566" max="12800" width="9" style="102"/>
    <col min="12801" max="12801" width="2.625" style="102" customWidth="1"/>
    <col min="12802" max="12802" width="8" style="102" customWidth="1"/>
    <col min="12803" max="12803" width="3.25" style="102" customWidth="1"/>
    <col min="12804" max="12804" width="5.25" style="102" customWidth="1"/>
    <col min="12805" max="12806" width="4.125" style="102" customWidth="1"/>
    <col min="12807" max="12808" width="2.625" style="102" customWidth="1"/>
    <col min="12809" max="12809" width="8" style="102" customWidth="1"/>
    <col min="12810" max="12810" width="3.25" style="102" customWidth="1"/>
    <col min="12811" max="12811" width="5.25" style="102" customWidth="1"/>
    <col min="12812" max="12813" width="4.125" style="102" customWidth="1"/>
    <col min="12814" max="12815" width="2.625" style="102" customWidth="1"/>
    <col min="12816" max="12816" width="8" style="102" customWidth="1"/>
    <col min="12817" max="12817" width="3.25" style="102" customWidth="1"/>
    <col min="12818" max="12818" width="5.25" style="102" customWidth="1"/>
    <col min="12819" max="12820" width="4.125" style="102" customWidth="1"/>
    <col min="12821" max="12821" width="2.625" style="102" customWidth="1"/>
    <col min="12822" max="13056" width="9" style="102"/>
    <col min="13057" max="13057" width="2.625" style="102" customWidth="1"/>
    <col min="13058" max="13058" width="8" style="102" customWidth="1"/>
    <col min="13059" max="13059" width="3.25" style="102" customWidth="1"/>
    <col min="13060" max="13060" width="5.25" style="102" customWidth="1"/>
    <col min="13061" max="13062" width="4.125" style="102" customWidth="1"/>
    <col min="13063" max="13064" width="2.625" style="102" customWidth="1"/>
    <col min="13065" max="13065" width="8" style="102" customWidth="1"/>
    <col min="13066" max="13066" width="3.25" style="102" customWidth="1"/>
    <col min="13067" max="13067" width="5.25" style="102" customWidth="1"/>
    <col min="13068" max="13069" width="4.125" style="102" customWidth="1"/>
    <col min="13070" max="13071" width="2.625" style="102" customWidth="1"/>
    <col min="13072" max="13072" width="8" style="102" customWidth="1"/>
    <col min="13073" max="13073" width="3.25" style="102" customWidth="1"/>
    <col min="13074" max="13074" width="5.25" style="102" customWidth="1"/>
    <col min="13075" max="13076" width="4.125" style="102" customWidth="1"/>
    <col min="13077" max="13077" width="2.625" style="102" customWidth="1"/>
    <col min="13078" max="13312" width="9" style="102"/>
    <col min="13313" max="13313" width="2.625" style="102" customWidth="1"/>
    <col min="13314" max="13314" width="8" style="102" customWidth="1"/>
    <col min="13315" max="13315" width="3.25" style="102" customWidth="1"/>
    <col min="13316" max="13316" width="5.25" style="102" customWidth="1"/>
    <col min="13317" max="13318" width="4.125" style="102" customWidth="1"/>
    <col min="13319" max="13320" width="2.625" style="102" customWidth="1"/>
    <col min="13321" max="13321" width="8" style="102" customWidth="1"/>
    <col min="13322" max="13322" width="3.25" style="102" customWidth="1"/>
    <col min="13323" max="13323" width="5.25" style="102" customWidth="1"/>
    <col min="13324" max="13325" width="4.125" style="102" customWidth="1"/>
    <col min="13326" max="13327" width="2.625" style="102" customWidth="1"/>
    <col min="13328" max="13328" width="8" style="102" customWidth="1"/>
    <col min="13329" max="13329" width="3.25" style="102" customWidth="1"/>
    <col min="13330" max="13330" width="5.25" style="102" customWidth="1"/>
    <col min="13331" max="13332" width="4.125" style="102" customWidth="1"/>
    <col min="13333" max="13333" width="2.625" style="102" customWidth="1"/>
    <col min="13334" max="13568" width="9" style="102"/>
    <col min="13569" max="13569" width="2.625" style="102" customWidth="1"/>
    <col min="13570" max="13570" width="8" style="102" customWidth="1"/>
    <col min="13571" max="13571" width="3.25" style="102" customWidth="1"/>
    <col min="13572" max="13572" width="5.25" style="102" customWidth="1"/>
    <col min="13573" max="13574" width="4.125" style="102" customWidth="1"/>
    <col min="13575" max="13576" width="2.625" style="102" customWidth="1"/>
    <col min="13577" max="13577" width="8" style="102" customWidth="1"/>
    <col min="13578" max="13578" width="3.25" style="102" customWidth="1"/>
    <col min="13579" max="13579" width="5.25" style="102" customWidth="1"/>
    <col min="13580" max="13581" width="4.125" style="102" customWidth="1"/>
    <col min="13582" max="13583" width="2.625" style="102" customWidth="1"/>
    <col min="13584" max="13584" width="8" style="102" customWidth="1"/>
    <col min="13585" max="13585" width="3.25" style="102" customWidth="1"/>
    <col min="13586" max="13586" width="5.25" style="102" customWidth="1"/>
    <col min="13587" max="13588" width="4.125" style="102" customWidth="1"/>
    <col min="13589" max="13589" width="2.625" style="102" customWidth="1"/>
    <col min="13590" max="13824" width="9" style="102"/>
    <col min="13825" max="13825" width="2.625" style="102" customWidth="1"/>
    <col min="13826" max="13826" width="8" style="102" customWidth="1"/>
    <col min="13827" max="13827" width="3.25" style="102" customWidth="1"/>
    <col min="13828" max="13828" width="5.25" style="102" customWidth="1"/>
    <col min="13829" max="13830" width="4.125" style="102" customWidth="1"/>
    <col min="13831" max="13832" width="2.625" style="102" customWidth="1"/>
    <col min="13833" max="13833" width="8" style="102" customWidth="1"/>
    <col min="13834" max="13834" width="3.25" style="102" customWidth="1"/>
    <col min="13835" max="13835" width="5.25" style="102" customWidth="1"/>
    <col min="13836" max="13837" width="4.125" style="102" customWidth="1"/>
    <col min="13838" max="13839" width="2.625" style="102" customWidth="1"/>
    <col min="13840" max="13840" width="8" style="102" customWidth="1"/>
    <col min="13841" max="13841" width="3.25" style="102" customWidth="1"/>
    <col min="13842" max="13842" width="5.25" style="102" customWidth="1"/>
    <col min="13843" max="13844" width="4.125" style="102" customWidth="1"/>
    <col min="13845" max="13845" width="2.625" style="102" customWidth="1"/>
    <col min="13846" max="14080" width="9" style="102"/>
    <col min="14081" max="14081" width="2.625" style="102" customWidth="1"/>
    <col min="14082" max="14082" width="8" style="102" customWidth="1"/>
    <col min="14083" max="14083" width="3.25" style="102" customWidth="1"/>
    <col min="14084" max="14084" width="5.25" style="102" customWidth="1"/>
    <col min="14085" max="14086" width="4.125" style="102" customWidth="1"/>
    <col min="14087" max="14088" width="2.625" style="102" customWidth="1"/>
    <col min="14089" max="14089" width="8" style="102" customWidth="1"/>
    <col min="14090" max="14090" width="3.25" style="102" customWidth="1"/>
    <col min="14091" max="14091" width="5.25" style="102" customWidth="1"/>
    <col min="14092" max="14093" width="4.125" style="102" customWidth="1"/>
    <col min="14094" max="14095" width="2.625" style="102" customWidth="1"/>
    <col min="14096" max="14096" width="8" style="102" customWidth="1"/>
    <col min="14097" max="14097" width="3.25" style="102" customWidth="1"/>
    <col min="14098" max="14098" width="5.25" style="102" customWidth="1"/>
    <col min="14099" max="14100" width="4.125" style="102" customWidth="1"/>
    <col min="14101" max="14101" width="2.625" style="102" customWidth="1"/>
    <col min="14102" max="14336" width="9" style="102"/>
    <col min="14337" max="14337" width="2.625" style="102" customWidth="1"/>
    <col min="14338" max="14338" width="8" style="102" customWidth="1"/>
    <col min="14339" max="14339" width="3.25" style="102" customWidth="1"/>
    <col min="14340" max="14340" width="5.25" style="102" customWidth="1"/>
    <col min="14341" max="14342" width="4.125" style="102" customWidth="1"/>
    <col min="14343" max="14344" width="2.625" style="102" customWidth="1"/>
    <col min="14345" max="14345" width="8" style="102" customWidth="1"/>
    <col min="14346" max="14346" width="3.25" style="102" customWidth="1"/>
    <col min="14347" max="14347" width="5.25" style="102" customWidth="1"/>
    <col min="14348" max="14349" width="4.125" style="102" customWidth="1"/>
    <col min="14350" max="14351" width="2.625" style="102" customWidth="1"/>
    <col min="14352" max="14352" width="8" style="102" customWidth="1"/>
    <col min="14353" max="14353" width="3.25" style="102" customWidth="1"/>
    <col min="14354" max="14354" width="5.25" style="102" customWidth="1"/>
    <col min="14355" max="14356" width="4.125" style="102" customWidth="1"/>
    <col min="14357" max="14357" width="2.625" style="102" customWidth="1"/>
    <col min="14358" max="14592" width="9" style="102"/>
    <col min="14593" max="14593" width="2.625" style="102" customWidth="1"/>
    <col min="14594" max="14594" width="8" style="102" customWidth="1"/>
    <col min="14595" max="14595" width="3.25" style="102" customWidth="1"/>
    <col min="14596" max="14596" width="5.25" style="102" customWidth="1"/>
    <col min="14597" max="14598" width="4.125" style="102" customWidth="1"/>
    <col min="14599" max="14600" width="2.625" style="102" customWidth="1"/>
    <col min="14601" max="14601" width="8" style="102" customWidth="1"/>
    <col min="14602" max="14602" width="3.25" style="102" customWidth="1"/>
    <col min="14603" max="14603" width="5.25" style="102" customWidth="1"/>
    <col min="14604" max="14605" width="4.125" style="102" customWidth="1"/>
    <col min="14606" max="14607" width="2.625" style="102" customWidth="1"/>
    <col min="14608" max="14608" width="8" style="102" customWidth="1"/>
    <col min="14609" max="14609" width="3.25" style="102" customWidth="1"/>
    <col min="14610" max="14610" width="5.25" style="102" customWidth="1"/>
    <col min="14611" max="14612" width="4.125" style="102" customWidth="1"/>
    <col min="14613" max="14613" width="2.625" style="102" customWidth="1"/>
    <col min="14614" max="14848" width="9" style="102"/>
    <col min="14849" max="14849" width="2.625" style="102" customWidth="1"/>
    <col min="14850" max="14850" width="8" style="102" customWidth="1"/>
    <col min="14851" max="14851" width="3.25" style="102" customWidth="1"/>
    <col min="14852" max="14852" width="5.25" style="102" customWidth="1"/>
    <col min="14853" max="14854" width="4.125" style="102" customWidth="1"/>
    <col min="14855" max="14856" width="2.625" style="102" customWidth="1"/>
    <col min="14857" max="14857" width="8" style="102" customWidth="1"/>
    <col min="14858" max="14858" width="3.25" style="102" customWidth="1"/>
    <col min="14859" max="14859" width="5.25" style="102" customWidth="1"/>
    <col min="14860" max="14861" width="4.125" style="102" customWidth="1"/>
    <col min="14862" max="14863" width="2.625" style="102" customWidth="1"/>
    <col min="14864" max="14864" width="8" style="102" customWidth="1"/>
    <col min="14865" max="14865" width="3.25" style="102" customWidth="1"/>
    <col min="14866" max="14866" width="5.25" style="102" customWidth="1"/>
    <col min="14867" max="14868" width="4.125" style="102" customWidth="1"/>
    <col min="14869" max="14869" width="2.625" style="102" customWidth="1"/>
    <col min="14870" max="15104" width="9" style="102"/>
    <col min="15105" max="15105" width="2.625" style="102" customWidth="1"/>
    <col min="15106" max="15106" width="8" style="102" customWidth="1"/>
    <col min="15107" max="15107" width="3.25" style="102" customWidth="1"/>
    <col min="15108" max="15108" width="5.25" style="102" customWidth="1"/>
    <col min="15109" max="15110" width="4.125" style="102" customWidth="1"/>
    <col min="15111" max="15112" width="2.625" style="102" customWidth="1"/>
    <col min="15113" max="15113" width="8" style="102" customWidth="1"/>
    <col min="15114" max="15114" width="3.25" style="102" customWidth="1"/>
    <col min="15115" max="15115" width="5.25" style="102" customWidth="1"/>
    <col min="15116" max="15117" width="4.125" style="102" customWidth="1"/>
    <col min="15118" max="15119" width="2.625" style="102" customWidth="1"/>
    <col min="15120" max="15120" width="8" style="102" customWidth="1"/>
    <col min="15121" max="15121" width="3.25" style="102" customWidth="1"/>
    <col min="15122" max="15122" width="5.25" style="102" customWidth="1"/>
    <col min="15123" max="15124" width="4.125" style="102" customWidth="1"/>
    <col min="15125" max="15125" width="2.625" style="102" customWidth="1"/>
    <col min="15126" max="15360" width="9" style="102"/>
    <col min="15361" max="15361" width="2.625" style="102" customWidth="1"/>
    <col min="15362" max="15362" width="8" style="102" customWidth="1"/>
    <col min="15363" max="15363" width="3.25" style="102" customWidth="1"/>
    <col min="15364" max="15364" width="5.25" style="102" customWidth="1"/>
    <col min="15365" max="15366" width="4.125" style="102" customWidth="1"/>
    <col min="15367" max="15368" width="2.625" style="102" customWidth="1"/>
    <col min="15369" max="15369" width="8" style="102" customWidth="1"/>
    <col min="15370" max="15370" width="3.25" style="102" customWidth="1"/>
    <col min="15371" max="15371" width="5.25" style="102" customWidth="1"/>
    <col min="15372" max="15373" width="4.125" style="102" customWidth="1"/>
    <col min="15374" max="15375" width="2.625" style="102" customWidth="1"/>
    <col min="15376" max="15376" width="8" style="102" customWidth="1"/>
    <col min="15377" max="15377" width="3.25" style="102" customWidth="1"/>
    <col min="15378" max="15378" width="5.25" style="102" customWidth="1"/>
    <col min="15379" max="15380" width="4.125" style="102" customWidth="1"/>
    <col min="15381" max="15381" width="2.625" style="102" customWidth="1"/>
    <col min="15382" max="15616" width="9" style="102"/>
    <col min="15617" max="15617" width="2.625" style="102" customWidth="1"/>
    <col min="15618" max="15618" width="8" style="102" customWidth="1"/>
    <col min="15619" max="15619" width="3.25" style="102" customWidth="1"/>
    <col min="15620" max="15620" width="5.25" style="102" customWidth="1"/>
    <col min="15621" max="15622" width="4.125" style="102" customWidth="1"/>
    <col min="15623" max="15624" width="2.625" style="102" customWidth="1"/>
    <col min="15625" max="15625" width="8" style="102" customWidth="1"/>
    <col min="15626" max="15626" width="3.25" style="102" customWidth="1"/>
    <col min="15627" max="15627" width="5.25" style="102" customWidth="1"/>
    <col min="15628" max="15629" width="4.125" style="102" customWidth="1"/>
    <col min="15630" max="15631" width="2.625" style="102" customWidth="1"/>
    <col min="15632" max="15632" width="8" style="102" customWidth="1"/>
    <col min="15633" max="15633" width="3.25" style="102" customWidth="1"/>
    <col min="15634" max="15634" width="5.25" style="102" customWidth="1"/>
    <col min="15635" max="15636" width="4.125" style="102" customWidth="1"/>
    <col min="15637" max="15637" width="2.625" style="102" customWidth="1"/>
    <col min="15638" max="15872" width="9" style="102"/>
    <col min="15873" max="15873" width="2.625" style="102" customWidth="1"/>
    <col min="15874" max="15874" width="8" style="102" customWidth="1"/>
    <col min="15875" max="15875" width="3.25" style="102" customWidth="1"/>
    <col min="15876" max="15876" width="5.25" style="102" customWidth="1"/>
    <col min="15877" max="15878" width="4.125" style="102" customWidth="1"/>
    <col min="15879" max="15880" width="2.625" style="102" customWidth="1"/>
    <col min="15881" max="15881" width="8" style="102" customWidth="1"/>
    <col min="15882" max="15882" width="3.25" style="102" customWidth="1"/>
    <col min="15883" max="15883" width="5.25" style="102" customWidth="1"/>
    <col min="15884" max="15885" width="4.125" style="102" customWidth="1"/>
    <col min="15886" max="15887" width="2.625" style="102" customWidth="1"/>
    <col min="15888" max="15888" width="8" style="102" customWidth="1"/>
    <col min="15889" max="15889" width="3.25" style="102" customWidth="1"/>
    <col min="15890" max="15890" width="5.25" style="102" customWidth="1"/>
    <col min="15891" max="15892" width="4.125" style="102" customWidth="1"/>
    <col min="15893" max="15893" width="2.625" style="102" customWidth="1"/>
    <col min="15894" max="16128" width="9" style="102"/>
    <col min="16129" max="16129" width="2.625" style="102" customWidth="1"/>
    <col min="16130" max="16130" width="8" style="102" customWidth="1"/>
    <col min="16131" max="16131" width="3.25" style="102" customWidth="1"/>
    <col min="16132" max="16132" width="5.25" style="102" customWidth="1"/>
    <col min="16133" max="16134" width="4.125" style="102" customWidth="1"/>
    <col min="16135" max="16136" width="2.625" style="102" customWidth="1"/>
    <col min="16137" max="16137" width="8" style="102" customWidth="1"/>
    <col min="16138" max="16138" width="3.25" style="102" customWidth="1"/>
    <col min="16139" max="16139" width="5.25" style="102" customWidth="1"/>
    <col min="16140" max="16141" width="4.125" style="102" customWidth="1"/>
    <col min="16142" max="16143" width="2.625" style="102" customWidth="1"/>
    <col min="16144" max="16144" width="8" style="102" customWidth="1"/>
    <col min="16145" max="16145" width="3.25" style="102" customWidth="1"/>
    <col min="16146" max="16146" width="5.25" style="102" customWidth="1"/>
    <col min="16147" max="16148" width="4.125" style="102" customWidth="1"/>
    <col min="16149" max="16149" width="2.625" style="102" customWidth="1"/>
    <col min="16150" max="16384" width="9" style="102"/>
  </cols>
  <sheetData>
    <row r="1" spans="1:21" ht="39.950000000000003" customHeight="1" x14ac:dyDescent="0.15">
      <c r="A1" s="100"/>
      <c r="B1" s="124" t="s">
        <v>0</v>
      </c>
      <c r="C1" s="251">
        <f>③提出用!$G$22</f>
        <v>0</v>
      </c>
      <c r="D1" s="251"/>
      <c r="E1" s="251"/>
      <c r="F1" s="251"/>
      <c r="G1" s="125"/>
      <c r="H1" s="126"/>
      <c r="I1" s="124" t="s">
        <v>0</v>
      </c>
      <c r="J1" s="251">
        <f>③提出用!$G$22</f>
        <v>0</v>
      </c>
      <c r="K1" s="251"/>
      <c r="L1" s="251"/>
      <c r="M1" s="251"/>
      <c r="N1" s="127"/>
      <c r="O1" s="128"/>
      <c r="P1" s="124" t="s">
        <v>0</v>
      </c>
      <c r="Q1" s="251">
        <f>③提出用!$G$22</f>
        <v>0</v>
      </c>
      <c r="R1" s="251"/>
      <c r="S1" s="251"/>
      <c r="T1" s="251"/>
      <c r="U1" s="101"/>
    </row>
    <row r="2" spans="1:21" ht="24.95" customHeight="1" x14ac:dyDescent="0.3">
      <c r="A2" s="103"/>
      <c r="B2" s="104"/>
      <c r="C2" s="105">
        <v>1</v>
      </c>
      <c r="D2" s="106" t="s">
        <v>88</v>
      </c>
      <c r="E2" s="107"/>
      <c r="F2" s="107"/>
      <c r="G2" s="107"/>
      <c r="H2" s="103"/>
      <c r="I2" s="104"/>
      <c r="J2" s="105">
        <v>2</v>
      </c>
      <c r="K2" s="106" t="s">
        <v>1</v>
      </c>
      <c r="L2" s="107"/>
      <c r="M2" s="107"/>
      <c r="N2" s="108"/>
      <c r="O2" s="107"/>
      <c r="P2" s="104"/>
      <c r="Q2" s="105">
        <v>3</v>
      </c>
      <c r="R2" s="106" t="s">
        <v>1</v>
      </c>
      <c r="S2" s="107"/>
      <c r="T2" s="107"/>
      <c r="U2" s="108"/>
    </row>
    <row r="3" spans="1:21" ht="13.5" customHeight="1" x14ac:dyDescent="0.15">
      <c r="A3" s="103"/>
      <c r="B3" s="109" t="s">
        <v>2</v>
      </c>
      <c r="C3" s="258" t="s">
        <v>3</v>
      </c>
      <c r="D3" s="260"/>
      <c r="E3" s="258" t="s">
        <v>4</v>
      </c>
      <c r="F3" s="259"/>
      <c r="G3" s="110"/>
      <c r="H3" s="103"/>
      <c r="I3" s="109" t="s">
        <v>2</v>
      </c>
      <c r="J3" s="258" t="s">
        <v>3</v>
      </c>
      <c r="K3" s="260"/>
      <c r="L3" s="258" t="s">
        <v>4</v>
      </c>
      <c r="M3" s="259"/>
      <c r="N3" s="111"/>
      <c r="O3" s="107"/>
      <c r="P3" s="109" t="s">
        <v>2</v>
      </c>
      <c r="Q3" s="258" t="s">
        <v>3</v>
      </c>
      <c r="R3" s="260"/>
      <c r="S3" s="258" t="s">
        <v>4</v>
      </c>
      <c r="T3" s="259"/>
      <c r="U3" s="108"/>
    </row>
    <row r="4" spans="1:21" ht="48" customHeight="1" x14ac:dyDescent="0.15">
      <c r="A4" s="103"/>
      <c r="B4" s="115">
        <v>1</v>
      </c>
      <c r="C4" s="256"/>
      <c r="D4" s="256"/>
      <c r="E4" s="256"/>
      <c r="F4" s="257"/>
      <c r="G4" s="113"/>
      <c r="H4" s="103"/>
      <c r="I4" s="112"/>
      <c r="J4" s="256"/>
      <c r="K4" s="256"/>
      <c r="L4" s="256"/>
      <c r="M4" s="257"/>
      <c r="N4" s="114"/>
      <c r="O4" s="107"/>
      <c r="P4" s="112"/>
      <c r="Q4" s="256"/>
      <c r="R4" s="256"/>
      <c r="S4" s="256"/>
      <c r="T4" s="257"/>
      <c r="U4" s="108"/>
    </row>
    <row r="5" spans="1:21" x14ac:dyDescent="0.15">
      <c r="A5" s="103"/>
      <c r="B5" s="115" t="s">
        <v>5</v>
      </c>
      <c r="C5" s="254" t="s">
        <v>6</v>
      </c>
      <c r="D5" s="254"/>
      <c r="E5" s="254" t="s">
        <v>7</v>
      </c>
      <c r="F5" s="255"/>
      <c r="G5" s="110"/>
      <c r="H5" s="103"/>
      <c r="I5" s="115" t="s">
        <v>5</v>
      </c>
      <c r="J5" s="254" t="s">
        <v>6</v>
      </c>
      <c r="K5" s="254"/>
      <c r="L5" s="254" t="s">
        <v>7</v>
      </c>
      <c r="M5" s="255"/>
      <c r="N5" s="111"/>
      <c r="O5" s="107"/>
      <c r="P5" s="115" t="s">
        <v>5</v>
      </c>
      <c r="Q5" s="254" t="s">
        <v>6</v>
      </c>
      <c r="R5" s="254"/>
      <c r="S5" s="254" t="s">
        <v>7</v>
      </c>
      <c r="T5" s="255"/>
      <c r="U5" s="108"/>
    </row>
    <row r="6" spans="1:21" ht="48" customHeight="1" x14ac:dyDescent="0.15">
      <c r="A6" s="103"/>
      <c r="B6" s="116"/>
      <c r="C6" s="252"/>
      <c r="D6" s="252"/>
      <c r="E6" s="252"/>
      <c r="F6" s="253"/>
      <c r="G6" s="113"/>
      <c r="H6" s="103"/>
      <c r="I6" s="116"/>
      <c r="J6" s="252"/>
      <c r="K6" s="252"/>
      <c r="L6" s="252"/>
      <c r="M6" s="253"/>
      <c r="N6" s="114"/>
      <c r="O6" s="107"/>
      <c r="P6" s="116"/>
      <c r="Q6" s="252"/>
      <c r="R6" s="252"/>
      <c r="S6" s="252"/>
      <c r="T6" s="253"/>
      <c r="U6" s="108"/>
    </row>
    <row r="7" spans="1:21" ht="13.5" customHeight="1" x14ac:dyDescent="0.15">
      <c r="A7" s="103"/>
      <c r="B7" s="107"/>
      <c r="C7" s="107"/>
      <c r="D7" s="107"/>
      <c r="E7" s="107"/>
      <c r="F7" s="107"/>
      <c r="G7" s="107"/>
      <c r="H7" s="103"/>
      <c r="I7" s="107"/>
      <c r="J7" s="107"/>
      <c r="K7" s="107"/>
      <c r="L7" s="107"/>
      <c r="M7" s="107"/>
      <c r="N7" s="108"/>
      <c r="O7" s="107"/>
      <c r="P7" s="107"/>
      <c r="Q7" s="107"/>
      <c r="R7" s="107"/>
      <c r="S7" s="107"/>
      <c r="T7" s="107"/>
      <c r="U7" s="108"/>
    </row>
    <row r="8" spans="1:21" ht="24.95" customHeight="1" x14ac:dyDescent="0.15">
      <c r="A8" s="103"/>
      <c r="B8" s="117" t="s">
        <v>89</v>
      </c>
      <c r="C8" s="118"/>
      <c r="D8" s="118"/>
      <c r="E8" s="118"/>
      <c r="F8" s="118"/>
      <c r="G8" s="107"/>
      <c r="H8" s="103"/>
      <c r="I8" s="117" t="s">
        <v>90</v>
      </c>
      <c r="J8" s="118"/>
      <c r="K8" s="118"/>
      <c r="L8" s="118"/>
      <c r="M8" s="118"/>
      <c r="N8" s="108"/>
      <c r="O8" s="107"/>
      <c r="P8" s="117" t="s">
        <v>90</v>
      </c>
      <c r="Q8" s="118"/>
      <c r="R8" s="118"/>
      <c r="S8" s="118"/>
      <c r="T8" s="118"/>
      <c r="U8" s="108"/>
    </row>
    <row r="9" spans="1:21" ht="13.5" customHeight="1" x14ac:dyDescent="0.15">
      <c r="A9" s="103"/>
      <c r="B9" s="107"/>
      <c r="C9" s="107"/>
      <c r="D9" s="107"/>
      <c r="E9" s="107"/>
      <c r="F9" s="107"/>
      <c r="G9" s="107"/>
      <c r="H9" s="103"/>
      <c r="I9" s="107"/>
      <c r="J9" s="107"/>
      <c r="K9" s="107"/>
      <c r="L9" s="107"/>
      <c r="M9" s="107"/>
      <c r="N9" s="108"/>
      <c r="O9" s="107"/>
      <c r="P9" s="107"/>
      <c r="Q9" s="107"/>
      <c r="R9" s="107"/>
      <c r="S9" s="107"/>
      <c r="T9" s="107"/>
      <c r="U9" s="108"/>
    </row>
    <row r="10" spans="1:21" ht="13.5" customHeight="1" x14ac:dyDescent="0.15">
      <c r="A10" s="103"/>
      <c r="B10" s="250" t="s">
        <v>8</v>
      </c>
      <c r="C10" s="250"/>
      <c r="D10" s="250"/>
      <c r="E10" s="250"/>
      <c r="F10" s="250"/>
      <c r="G10" s="119"/>
      <c r="H10" s="103"/>
      <c r="I10" s="250" t="s">
        <v>8</v>
      </c>
      <c r="J10" s="250"/>
      <c r="K10" s="250"/>
      <c r="L10" s="250"/>
      <c r="M10" s="250"/>
      <c r="N10" s="120"/>
      <c r="O10" s="107"/>
      <c r="P10" s="250" t="s">
        <v>8</v>
      </c>
      <c r="Q10" s="250"/>
      <c r="R10" s="250"/>
      <c r="S10" s="250"/>
      <c r="T10" s="250"/>
      <c r="U10" s="120"/>
    </row>
    <row r="11" spans="1:21" ht="13.5" customHeight="1" x14ac:dyDescent="0.15">
      <c r="A11" s="121"/>
      <c r="B11" s="122"/>
      <c r="C11" s="122"/>
      <c r="D11" s="122"/>
      <c r="E11" s="122"/>
      <c r="F11" s="122"/>
      <c r="G11" s="122"/>
      <c r="H11" s="121"/>
      <c r="I11" s="122"/>
      <c r="J11" s="122"/>
      <c r="K11" s="122"/>
      <c r="L11" s="122"/>
      <c r="M11" s="122"/>
      <c r="N11" s="123"/>
      <c r="O11" s="122"/>
      <c r="P11" s="122"/>
      <c r="Q11" s="122"/>
      <c r="R11" s="122"/>
      <c r="S11" s="122"/>
      <c r="T11" s="122"/>
      <c r="U11" s="123"/>
    </row>
    <row r="12" spans="1:21" ht="39.950000000000003" customHeight="1" x14ac:dyDescent="0.15">
      <c r="A12" s="100"/>
      <c r="B12" s="124" t="s">
        <v>0</v>
      </c>
      <c r="C12" s="251">
        <f>③提出用!$G$22</f>
        <v>0</v>
      </c>
      <c r="D12" s="251"/>
      <c r="E12" s="251"/>
      <c r="F12" s="251"/>
      <c r="G12" s="128"/>
      <c r="H12" s="129"/>
      <c r="I12" s="124" t="s">
        <v>0</v>
      </c>
      <c r="J12" s="251">
        <f>③提出用!$G$22</f>
        <v>0</v>
      </c>
      <c r="K12" s="251"/>
      <c r="L12" s="251"/>
      <c r="M12" s="251"/>
      <c r="N12" s="127"/>
      <c r="O12" s="128"/>
      <c r="P12" s="124" t="s">
        <v>0</v>
      </c>
      <c r="Q12" s="251">
        <f>③提出用!$G$22</f>
        <v>0</v>
      </c>
      <c r="R12" s="251"/>
      <c r="S12" s="251"/>
      <c r="T12" s="251"/>
      <c r="U12" s="101"/>
    </row>
    <row r="13" spans="1:21" ht="24.95" customHeight="1" x14ac:dyDescent="0.3">
      <c r="A13" s="103"/>
      <c r="B13" s="104"/>
      <c r="C13" s="105">
        <v>1</v>
      </c>
      <c r="D13" s="106" t="s">
        <v>91</v>
      </c>
      <c r="E13" s="107"/>
      <c r="F13" s="107"/>
      <c r="G13" s="107"/>
      <c r="H13" s="103"/>
      <c r="I13" s="104"/>
      <c r="J13" s="105">
        <v>2</v>
      </c>
      <c r="K13" s="106" t="s">
        <v>1</v>
      </c>
      <c r="L13" s="107"/>
      <c r="M13" s="107"/>
      <c r="N13" s="108"/>
      <c r="O13" s="107"/>
      <c r="P13" s="104"/>
      <c r="Q13" s="105">
        <v>3</v>
      </c>
      <c r="R13" s="106" t="s">
        <v>1</v>
      </c>
      <c r="S13" s="107"/>
      <c r="T13" s="107"/>
      <c r="U13" s="108"/>
    </row>
    <row r="14" spans="1:21" ht="13.5" customHeight="1" x14ac:dyDescent="0.15">
      <c r="A14" s="103"/>
      <c r="B14" s="109" t="s">
        <v>2</v>
      </c>
      <c r="C14" s="258" t="s">
        <v>3</v>
      </c>
      <c r="D14" s="260"/>
      <c r="E14" s="258" t="s">
        <v>4</v>
      </c>
      <c r="F14" s="259"/>
      <c r="G14" s="110"/>
      <c r="H14" s="103"/>
      <c r="I14" s="109" t="s">
        <v>2</v>
      </c>
      <c r="J14" s="258" t="s">
        <v>3</v>
      </c>
      <c r="K14" s="260"/>
      <c r="L14" s="258" t="s">
        <v>4</v>
      </c>
      <c r="M14" s="259"/>
      <c r="N14" s="111"/>
      <c r="O14" s="107"/>
      <c r="P14" s="109" t="s">
        <v>2</v>
      </c>
      <c r="Q14" s="258" t="s">
        <v>3</v>
      </c>
      <c r="R14" s="260"/>
      <c r="S14" s="258" t="s">
        <v>4</v>
      </c>
      <c r="T14" s="259"/>
      <c r="U14" s="108"/>
    </row>
    <row r="15" spans="1:21" ht="48" customHeight="1" x14ac:dyDescent="0.15">
      <c r="A15" s="103"/>
      <c r="B15" s="112"/>
      <c r="C15" s="256"/>
      <c r="D15" s="256"/>
      <c r="E15" s="256"/>
      <c r="F15" s="257"/>
      <c r="G15" s="113"/>
      <c r="H15" s="103"/>
      <c r="I15" s="112"/>
      <c r="J15" s="256"/>
      <c r="K15" s="256"/>
      <c r="L15" s="256"/>
      <c r="M15" s="257"/>
      <c r="N15" s="114"/>
      <c r="O15" s="107"/>
      <c r="P15" s="112"/>
      <c r="Q15" s="256"/>
      <c r="R15" s="256"/>
      <c r="S15" s="256"/>
      <c r="T15" s="257"/>
      <c r="U15" s="108"/>
    </row>
    <row r="16" spans="1:21" x14ac:dyDescent="0.15">
      <c r="A16" s="103"/>
      <c r="B16" s="115" t="s">
        <v>5</v>
      </c>
      <c r="C16" s="254" t="s">
        <v>6</v>
      </c>
      <c r="D16" s="254"/>
      <c r="E16" s="254" t="s">
        <v>7</v>
      </c>
      <c r="F16" s="255"/>
      <c r="G16" s="110"/>
      <c r="H16" s="103"/>
      <c r="I16" s="115" t="s">
        <v>5</v>
      </c>
      <c r="J16" s="254" t="s">
        <v>6</v>
      </c>
      <c r="K16" s="254"/>
      <c r="L16" s="254" t="s">
        <v>7</v>
      </c>
      <c r="M16" s="255"/>
      <c r="N16" s="111"/>
      <c r="O16" s="107"/>
      <c r="P16" s="115" t="s">
        <v>5</v>
      </c>
      <c r="Q16" s="254" t="s">
        <v>6</v>
      </c>
      <c r="R16" s="254"/>
      <c r="S16" s="254" t="s">
        <v>7</v>
      </c>
      <c r="T16" s="255"/>
      <c r="U16" s="108"/>
    </row>
    <row r="17" spans="1:21" ht="48" customHeight="1" x14ac:dyDescent="0.15">
      <c r="A17" s="103"/>
      <c r="B17" s="116"/>
      <c r="C17" s="252"/>
      <c r="D17" s="252"/>
      <c r="E17" s="252"/>
      <c r="F17" s="253"/>
      <c r="G17" s="113"/>
      <c r="H17" s="103"/>
      <c r="I17" s="116"/>
      <c r="J17" s="252"/>
      <c r="K17" s="252"/>
      <c r="L17" s="252"/>
      <c r="M17" s="253"/>
      <c r="N17" s="114"/>
      <c r="O17" s="107"/>
      <c r="P17" s="116"/>
      <c r="Q17" s="252"/>
      <c r="R17" s="252"/>
      <c r="S17" s="252"/>
      <c r="T17" s="253"/>
      <c r="U17" s="108"/>
    </row>
    <row r="18" spans="1:21" ht="13.5" customHeight="1" x14ac:dyDescent="0.15">
      <c r="A18" s="103"/>
      <c r="B18" s="107"/>
      <c r="C18" s="107"/>
      <c r="D18" s="107"/>
      <c r="E18" s="107"/>
      <c r="F18" s="107"/>
      <c r="G18" s="107"/>
      <c r="H18" s="103"/>
      <c r="I18" s="107"/>
      <c r="J18" s="107"/>
      <c r="K18" s="107"/>
      <c r="L18" s="107"/>
      <c r="M18" s="107"/>
      <c r="N18" s="108"/>
      <c r="O18" s="107"/>
      <c r="P18" s="107"/>
      <c r="Q18" s="107"/>
      <c r="R18" s="107"/>
      <c r="S18" s="107"/>
      <c r="T18" s="107"/>
      <c r="U18" s="108"/>
    </row>
    <row r="19" spans="1:21" ht="24.95" customHeight="1" x14ac:dyDescent="0.15">
      <c r="A19" s="103"/>
      <c r="B19" s="117" t="s">
        <v>89</v>
      </c>
      <c r="C19" s="118"/>
      <c r="D19" s="118"/>
      <c r="E19" s="118"/>
      <c r="F19" s="118"/>
      <c r="G19" s="107"/>
      <c r="H19" s="103"/>
      <c r="I19" s="117" t="s">
        <v>89</v>
      </c>
      <c r="J19" s="118"/>
      <c r="K19" s="118"/>
      <c r="L19" s="118"/>
      <c r="M19" s="118"/>
      <c r="N19" s="108"/>
      <c r="O19" s="107"/>
      <c r="P19" s="117" t="s">
        <v>89</v>
      </c>
      <c r="Q19" s="118"/>
      <c r="R19" s="118"/>
      <c r="S19" s="118"/>
      <c r="T19" s="118"/>
      <c r="U19" s="108"/>
    </row>
    <row r="20" spans="1:21" ht="13.5" customHeight="1" x14ac:dyDescent="0.15">
      <c r="A20" s="103"/>
      <c r="B20" s="107"/>
      <c r="C20" s="107"/>
      <c r="D20" s="107"/>
      <c r="E20" s="107"/>
      <c r="F20" s="107"/>
      <c r="G20" s="107"/>
      <c r="H20" s="103"/>
      <c r="I20" s="107"/>
      <c r="J20" s="107"/>
      <c r="K20" s="107"/>
      <c r="L20" s="107"/>
      <c r="M20" s="107"/>
      <c r="N20" s="108"/>
      <c r="O20" s="107"/>
      <c r="P20" s="107"/>
      <c r="Q20" s="107"/>
      <c r="R20" s="107"/>
      <c r="S20" s="107"/>
      <c r="T20" s="107"/>
      <c r="U20" s="108"/>
    </row>
    <row r="21" spans="1:21" ht="13.5" customHeight="1" x14ac:dyDescent="0.15">
      <c r="A21" s="103"/>
      <c r="B21" s="250" t="s">
        <v>8</v>
      </c>
      <c r="C21" s="250"/>
      <c r="D21" s="250"/>
      <c r="E21" s="250"/>
      <c r="F21" s="250"/>
      <c r="G21" s="119"/>
      <c r="H21" s="103"/>
      <c r="I21" s="250" t="s">
        <v>8</v>
      </c>
      <c r="J21" s="250"/>
      <c r="K21" s="250"/>
      <c r="L21" s="250"/>
      <c r="M21" s="250"/>
      <c r="N21" s="120"/>
      <c r="O21" s="107"/>
      <c r="P21" s="250" t="s">
        <v>8</v>
      </c>
      <c r="Q21" s="250"/>
      <c r="R21" s="250"/>
      <c r="S21" s="250"/>
      <c r="T21" s="250"/>
      <c r="U21" s="108"/>
    </row>
    <row r="22" spans="1:21" ht="13.5" customHeight="1" x14ac:dyDescent="0.15">
      <c r="A22" s="121"/>
      <c r="B22" s="122"/>
      <c r="C22" s="122"/>
      <c r="D22" s="122"/>
      <c r="E22" s="122"/>
      <c r="F22" s="122"/>
      <c r="G22" s="122"/>
      <c r="H22" s="121"/>
      <c r="I22" s="122"/>
      <c r="J22" s="122"/>
      <c r="K22" s="122"/>
      <c r="L22" s="122"/>
      <c r="M22" s="122"/>
      <c r="N22" s="123"/>
      <c r="O22" s="122"/>
      <c r="P22" s="122"/>
      <c r="Q22" s="122"/>
      <c r="R22" s="122"/>
      <c r="S22" s="122"/>
      <c r="T22" s="122"/>
      <c r="U22" s="123"/>
    </row>
    <row r="23" spans="1:21" ht="39.950000000000003" customHeight="1" x14ac:dyDescent="0.15">
      <c r="A23" s="100"/>
      <c r="B23" s="124" t="s">
        <v>0</v>
      </c>
      <c r="C23" s="251">
        <f>③提出用!$G$22</f>
        <v>0</v>
      </c>
      <c r="D23" s="251"/>
      <c r="E23" s="251"/>
      <c r="F23" s="251"/>
      <c r="G23" s="128"/>
      <c r="H23" s="129"/>
      <c r="I23" s="124" t="s">
        <v>0</v>
      </c>
      <c r="J23" s="251">
        <f>③提出用!$G$22</f>
        <v>0</v>
      </c>
      <c r="K23" s="251"/>
      <c r="L23" s="251"/>
      <c r="M23" s="251"/>
      <c r="N23" s="127"/>
      <c r="O23" s="128"/>
      <c r="P23" s="124" t="s">
        <v>0</v>
      </c>
      <c r="Q23" s="251">
        <f>③提出用!$G$22</f>
        <v>0</v>
      </c>
      <c r="R23" s="251"/>
      <c r="S23" s="251"/>
      <c r="T23" s="251"/>
      <c r="U23" s="101"/>
    </row>
    <row r="24" spans="1:21" ht="24.95" customHeight="1" x14ac:dyDescent="0.3">
      <c r="A24" s="103"/>
      <c r="B24" s="104"/>
      <c r="C24" s="105">
        <v>1</v>
      </c>
      <c r="D24" s="106" t="s">
        <v>91</v>
      </c>
      <c r="E24" s="107"/>
      <c r="F24" s="107"/>
      <c r="G24" s="107"/>
      <c r="H24" s="103"/>
      <c r="I24" s="104"/>
      <c r="J24" s="105">
        <v>2</v>
      </c>
      <c r="K24" s="106" t="s">
        <v>1</v>
      </c>
      <c r="L24" s="107"/>
      <c r="M24" s="107"/>
      <c r="N24" s="108"/>
      <c r="O24" s="107"/>
      <c r="P24" s="104"/>
      <c r="Q24" s="105">
        <v>3</v>
      </c>
      <c r="R24" s="106" t="s">
        <v>1</v>
      </c>
      <c r="S24" s="107"/>
      <c r="T24" s="107"/>
      <c r="U24" s="108"/>
    </row>
    <row r="25" spans="1:21" ht="13.5" customHeight="1" x14ac:dyDescent="0.15">
      <c r="A25" s="103"/>
      <c r="B25" s="109" t="s">
        <v>2</v>
      </c>
      <c r="C25" s="258" t="s">
        <v>3</v>
      </c>
      <c r="D25" s="260"/>
      <c r="E25" s="258" t="s">
        <v>4</v>
      </c>
      <c r="F25" s="259"/>
      <c r="G25" s="110"/>
      <c r="H25" s="103"/>
      <c r="I25" s="109" t="s">
        <v>2</v>
      </c>
      <c r="J25" s="258" t="s">
        <v>3</v>
      </c>
      <c r="K25" s="260"/>
      <c r="L25" s="258" t="s">
        <v>4</v>
      </c>
      <c r="M25" s="259"/>
      <c r="N25" s="111"/>
      <c r="O25" s="107"/>
      <c r="P25" s="109" t="s">
        <v>2</v>
      </c>
      <c r="Q25" s="258" t="s">
        <v>3</v>
      </c>
      <c r="R25" s="260"/>
      <c r="S25" s="258" t="s">
        <v>4</v>
      </c>
      <c r="T25" s="259"/>
      <c r="U25" s="108"/>
    </row>
    <row r="26" spans="1:21" ht="48" customHeight="1" x14ac:dyDescent="0.15">
      <c r="A26" s="103"/>
      <c r="B26" s="112"/>
      <c r="C26" s="256"/>
      <c r="D26" s="256"/>
      <c r="E26" s="256"/>
      <c r="F26" s="257"/>
      <c r="G26" s="113"/>
      <c r="H26" s="103"/>
      <c r="I26" s="112"/>
      <c r="J26" s="256"/>
      <c r="K26" s="256"/>
      <c r="L26" s="256"/>
      <c r="M26" s="257"/>
      <c r="N26" s="114"/>
      <c r="O26" s="107"/>
      <c r="P26" s="112"/>
      <c r="Q26" s="256"/>
      <c r="R26" s="256"/>
      <c r="S26" s="256"/>
      <c r="T26" s="257"/>
      <c r="U26" s="108"/>
    </row>
    <row r="27" spans="1:21" x14ac:dyDescent="0.15">
      <c r="A27" s="103"/>
      <c r="B27" s="115" t="s">
        <v>5</v>
      </c>
      <c r="C27" s="254" t="s">
        <v>6</v>
      </c>
      <c r="D27" s="254"/>
      <c r="E27" s="254" t="s">
        <v>7</v>
      </c>
      <c r="F27" s="255"/>
      <c r="G27" s="110"/>
      <c r="H27" s="103"/>
      <c r="I27" s="115" t="s">
        <v>5</v>
      </c>
      <c r="J27" s="254" t="s">
        <v>6</v>
      </c>
      <c r="K27" s="254"/>
      <c r="L27" s="254" t="s">
        <v>7</v>
      </c>
      <c r="M27" s="255"/>
      <c r="N27" s="111"/>
      <c r="O27" s="107"/>
      <c r="P27" s="115" t="s">
        <v>5</v>
      </c>
      <c r="Q27" s="254" t="s">
        <v>6</v>
      </c>
      <c r="R27" s="254"/>
      <c r="S27" s="254" t="s">
        <v>7</v>
      </c>
      <c r="T27" s="255"/>
      <c r="U27" s="108"/>
    </row>
    <row r="28" spans="1:21" ht="48" customHeight="1" x14ac:dyDescent="0.15">
      <c r="A28" s="103"/>
      <c r="B28" s="116"/>
      <c r="C28" s="252"/>
      <c r="D28" s="252"/>
      <c r="E28" s="252"/>
      <c r="F28" s="253"/>
      <c r="G28" s="113"/>
      <c r="H28" s="103"/>
      <c r="I28" s="116"/>
      <c r="J28" s="252"/>
      <c r="K28" s="252"/>
      <c r="L28" s="252"/>
      <c r="M28" s="253"/>
      <c r="N28" s="114"/>
      <c r="O28" s="107"/>
      <c r="P28" s="116"/>
      <c r="Q28" s="252"/>
      <c r="R28" s="252"/>
      <c r="S28" s="252"/>
      <c r="T28" s="253"/>
      <c r="U28" s="108"/>
    </row>
    <row r="29" spans="1:21" ht="13.5" customHeight="1" x14ac:dyDescent="0.15">
      <c r="A29" s="103"/>
      <c r="B29" s="107"/>
      <c r="C29" s="107"/>
      <c r="D29" s="107"/>
      <c r="E29" s="107"/>
      <c r="F29" s="107"/>
      <c r="G29" s="107"/>
      <c r="H29" s="103"/>
      <c r="I29" s="107"/>
      <c r="J29" s="107"/>
      <c r="K29" s="107"/>
      <c r="L29" s="107"/>
      <c r="M29" s="107"/>
      <c r="N29" s="108"/>
      <c r="O29" s="107"/>
      <c r="P29" s="107"/>
      <c r="Q29" s="107"/>
      <c r="R29" s="107"/>
      <c r="S29" s="107"/>
      <c r="T29" s="107"/>
      <c r="U29" s="108"/>
    </row>
    <row r="30" spans="1:21" ht="24.95" customHeight="1" x14ac:dyDescent="0.15">
      <c r="A30" s="103"/>
      <c r="B30" s="117" t="s">
        <v>90</v>
      </c>
      <c r="C30" s="118"/>
      <c r="D30" s="118"/>
      <c r="E30" s="118"/>
      <c r="F30" s="118"/>
      <c r="G30" s="107"/>
      <c r="H30" s="103"/>
      <c r="I30" s="117" t="s">
        <v>90</v>
      </c>
      <c r="J30" s="118"/>
      <c r="K30" s="118"/>
      <c r="L30" s="118"/>
      <c r="M30" s="118"/>
      <c r="N30" s="108"/>
      <c r="O30" s="107"/>
      <c r="P30" s="117" t="s">
        <v>89</v>
      </c>
      <c r="Q30" s="118"/>
      <c r="R30" s="118"/>
      <c r="S30" s="118"/>
      <c r="T30" s="118"/>
      <c r="U30" s="108"/>
    </row>
    <row r="31" spans="1:21" ht="13.5" customHeight="1" x14ac:dyDescent="0.15">
      <c r="A31" s="103"/>
      <c r="B31" s="107"/>
      <c r="C31" s="107"/>
      <c r="D31" s="107"/>
      <c r="E31" s="107"/>
      <c r="F31" s="107"/>
      <c r="G31" s="107"/>
      <c r="H31" s="103"/>
      <c r="I31" s="107"/>
      <c r="J31" s="107"/>
      <c r="K31" s="107"/>
      <c r="L31" s="107"/>
      <c r="M31" s="107"/>
      <c r="N31" s="108"/>
      <c r="O31" s="107"/>
      <c r="P31" s="107"/>
      <c r="Q31" s="107"/>
      <c r="R31" s="107"/>
      <c r="S31" s="107"/>
      <c r="T31" s="107"/>
      <c r="U31" s="108"/>
    </row>
    <row r="32" spans="1:21" ht="13.5" customHeight="1" x14ac:dyDescent="0.15">
      <c r="A32" s="103"/>
      <c r="B32" s="250" t="s">
        <v>8</v>
      </c>
      <c r="C32" s="250"/>
      <c r="D32" s="250"/>
      <c r="E32" s="250"/>
      <c r="F32" s="250"/>
      <c r="G32" s="119"/>
      <c r="H32" s="103"/>
      <c r="I32" s="250" t="s">
        <v>8</v>
      </c>
      <c r="J32" s="250"/>
      <c r="K32" s="250"/>
      <c r="L32" s="250"/>
      <c r="M32" s="250"/>
      <c r="N32" s="120"/>
      <c r="O32" s="107"/>
      <c r="P32" s="250" t="s">
        <v>8</v>
      </c>
      <c r="Q32" s="250"/>
      <c r="R32" s="250"/>
      <c r="S32" s="250"/>
      <c r="T32" s="250"/>
      <c r="U32" s="108"/>
    </row>
    <row r="33" spans="1:21" ht="13.5" customHeight="1" x14ac:dyDescent="0.15">
      <c r="A33" s="121"/>
      <c r="B33" s="122"/>
      <c r="C33" s="122"/>
      <c r="D33" s="122"/>
      <c r="E33" s="122"/>
      <c r="F33" s="122"/>
      <c r="G33" s="122"/>
      <c r="H33" s="121"/>
      <c r="I33" s="122"/>
      <c r="J33" s="122"/>
      <c r="K33" s="122"/>
      <c r="L33" s="122"/>
      <c r="M33" s="122"/>
      <c r="N33" s="123"/>
      <c r="O33" s="122"/>
      <c r="P33" s="122"/>
      <c r="Q33" s="122"/>
      <c r="R33" s="122"/>
      <c r="S33" s="122"/>
      <c r="T33" s="122"/>
      <c r="U33" s="123"/>
    </row>
  </sheetData>
  <mergeCells count="90">
    <mergeCell ref="S3:T3"/>
    <mergeCell ref="C4:D4"/>
    <mergeCell ref="E4:F4"/>
    <mergeCell ref="J4:K4"/>
    <mergeCell ref="L4:M4"/>
    <mergeCell ref="Q4:R4"/>
    <mergeCell ref="S4:T4"/>
    <mergeCell ref="C3:D3"/>
    <mergeCell ref="E3:F3"/>
    <mergeCell ref="J3:K3"/>
    <mergeCell ref="L3:M3"/>
    <mergeCell ref="Q3:R3"/>
    <mergeCell ref="L5:M5"/>
    <mergeCell ref="Q5:R5"/>
    <mergeCell ref="B10:F10"/>
    <mergeCell ref="I10:M10"/>
    <mergeCell ref="P10:T10"/>
    <mergeCell ref="C6:D6"/>
    <mergeCell ref="E6:F6"/>
    <mergeCell ref="J6:K6"/>
    <mergeCell ref="L6:M6"/>
    <mergeCell ref="Q6:R6"/>
    <mergeCell ref="S6:T6"/>
    <mergeCell ref="S5:T5"/>
    <mergeCell ref="C5:D5"/>
    <mergeCell ref="E5:F5"/>
    <mergeCell ref="J5:K5"/>
    <mergeCell ref="S15:T15"/>
    <mergeCell ref="C14:D14"/>
    <mergeCell ref="E14:F14"/>
    <mergeCell ref="J14:K14"/>
    <mergeCell ref="L14:M14"/>
    <mergeCell ref="Q14:R14"/>
    <mergeCell ref="S14:T14"/>
    <mergeCell ref="C15:D15"/>
    <mergeCell ref="E15:F15"/>
    <mergeCell ref="J15:K15"/>
    <mergeCell ref="L15:M15"/>
    <mergeCell ref="Q15:R15"/>
    <mergeCell ref="S17:T17"/>
    <mergeCell ref="C16:D16"/>
    <mergeCell ref="E16:F16"/>
    <mergeCell ref="J16:K16"/>
    <mergeCell ref="L16:M16"/>
    <mergeCell ref="Q16:R16"/>
    <mergeCell ref="S16:T16"/>
    <mergeCell ref="C17:D17"/>
    <mergeCell ref="E17:F17"/>
    <mergeCell ref="J17:K17"/>
    <mergeCell ref="L17:M17"/>
    <mergeCell ref="Q17:R17"/>
    <mergeCell ref="S25:T25"/>
    <mergeCell ref="B21:F21"/>
    <mergeCell ref="I21:M21"/>
    <mergeCell ref="P21:T21"/>
    <mergeCell ref="J23:M23"/>
    <mergeCell ref="Q23:T23"/>
    <mergeCell ref="C25:D25"/>
    <mergeCell ref="E25:F25"/>
    <mergeCell ref="J25:K25"/>
    <mergeCell ref="L25:M25"/>
    <mergeCell ref="Q25:R25"/>
    <mergeCell ref="S27:T27"/>
    <mergeCell ref="C26:D26"/>
    <mergeCell ref="E26:F26"/>
    <mergeCell ref="J26:K26"/>
    <mergeCell ref="L26:M26"/>
    <mergeCell ref="Q26:R26"/>
    <mergeCell ref="S26:T26"/>
    <mergeCell ref="C27:D27"/>
    <mergeCell ref="E27:F27"/>
    <mergeCell ref="J27:K27"/>
    <mergeCell ref="L27:M27"/>
    <mergeCell ref="Q27:R27"/>
    <mergeCell ref="B32:F32"/>
    <mergeCell ref="I32:M32"/>
    <mergeCell ref="P32:T32"/>
    <mergeCell ref="C1:F1"/>
    <mergeCell ref="J1:M1"/>
    <mergeCell ref="Q1:T1"/>
    <mergeCell ref="Q12:T12"/>
    <mergeCell ref="J12:M12"/>
    <mergeCell ref="C12:F12"/>
    <mergeCell ref="C23:F23"/>
    <mergeCell ref="C28:D28"/>
    <mergeCell ref="E28:F28"/>
    <mergeCell ref="J28:K28"/>
    <mergeCell ref="L28:M28"/>
    <mergeCell ref="Q28:R28"/>
    <mergeCell ref="S28:T28"/>
  </mergeCells>
  <phoneticPr fontId="1"/>
  <printOptions horizontalCentered="1" verticalCentered="1"/>
  <pageMargins left="0" right="0" top="0" bottom="0" header="0.19685039370078741"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204"/>
  <sheetViews>
    <sheetView zoomScale="115" zoomScaleNormal="115" workbookViewId="0">
      <selection activeCell="C28" sqref="C28:F28"/>
    </sheetView>
  </sheetViews>
  <sheetFormatPr defaultRowHeight="13.5" x14ac:dyDescent="0.15"/>
  <cols>
    <col min="1" max="1" width="4.125" customWidth="1"/>
    <col min="2" max="2" width="4.875" style="2" customWidth="1"/>
    <col min="3" max="6" width="4.375" style="2" customWidth="1"/>
    <col min="7" max="8" width="4.125" style="2" customWidth="1"/>
    <col min="9" max="9" width="4.875" style="2" customWidth="1"/>
    <col min="10" max="13" width="4.375" style="2" customWidth="1"/>
    <col min="14" max="15" width="4.125" style="2" customWidth="1"/>
    <col min="16" max="16" width="4.875" style="2" customWidth="1"/>
    <col min="17" max="20" width="4.25" style="2" customWidth="1"/>
    <col min="21" max="22" width="4.125" customWidth="1"/>
  </cols>
  <sheetData>
    <row r="1" spans="1:30" x14ac:dyDescent="0.15">
      <c r="A1" s="276" t="s">
        <v>84</v>
      </c>
      <c r="B1" s="276"/>
      <c r="C1" s="276"/>
      <c r="D1" s="276"/>
      <c r="E1" s="276"/>
      <c r="F1" s="276"/>
      <c r="G1" s="276"/>
      <c r="H1" s="276"/>
      <c r="I1" s="276"/>
      <c r="J1" s="276"/>
      <c r="K1" s="276"/>
      <c r="L1" s="276"/>
      <c r="M1" s="276"/>
      <c r="N1" s="276"/>
      <c r="O1" s="276"/>
      <c r="P1" s="276"/>
      <c r="Q1" s="276"/>
      <c r="R1" s="276"/>
      <c r="S1" s="276"/>
      <c r="T1" s="276"/>
      <c r="U1" s="276"/>
    </row>
    <row r="2" spans="1:30" ht="14.25" thickBot="1" x14ac:dyDescent="0.2">
      <c r="F2" s="89" t="s">
        <v>85</v>
      </c>
      <c r="G2" s="89"/>
      <c r="H2" s="89"/>
      <c r="I2" s="89"/>
      <c r="J2" s="89"/>
      <c r="K2" s="89" t="s">
        <v>86</v>
      </c>
      <c r="L2" s="89"/>
      <c r="M2" s="89"/>
      <c r="N2" s="89"/>
      <c r="O2" s="89"/>
      <c r="P2" s="89" t="s">
        <v>85</v>
      </c>
    </row>
    <row r="3" spans="1:30" ht="33" customHeight="1" x14ac:dyDescent="0.15">
      <c r="A3" s="279" t="s">
        <v>74</v>
      </c>
      <c r="B3" s="90"/>
      <c r="C3" s="278">
        <f>③提出用!$G$22</f>
        <v>0</v>
      </c>
      <c r="D3" s="278"/>
      <c r="E3" s="278"/>
      <c r="F3" s="96" t="s">
        <v>12</v>
      </c>
      <c r="H3" s="279" t="s">
        <v>74</v>
      </c>
      <c r="I3" s="90"/>
      <c r="J3" s="278">
        <f>③提出用!$G$22</f>
        <v>0</v>
      </c>
      <c r="K3" s="278"/>
      <c r="L3" s="278"/>
      <c r="M3" s="96" t="s">
        <v>12</v>
      </c>
      <c r="O3" s="279" t="s">
        <v>74</v>
      </c>
      <c r="P3" s="90"/>
      <c r="Q3" s="278">
        <f>③提出用!$G$22</f>
        <v>0</v>
      </c>
      <c r="R3" s="278"/>
      <c r="S3" s="278"/>
      <c r="T3" s="96" t="s">
        <v>12</v>
      </c>
    </row>
    <row r="4" spans="1:30" ht="24.75" customHeight="1" x14ac:dyDescent="0.15">
      <c r="A4" s="280"/>
      <c r="B4" s="91" t="s">
        <v>9</v>
      </c>
      <c r="C4" s="265" t="s">
        <v>10</v>
      </c>
      <c r="D4" s="265"/>
      <c r="E4" s="265"/>
      <c r="F4" s="266"/>
      <c r="H4" s="280"/>
      <c r="I4" s="91" t="s">
        <v>9</v>
      </c>
      <c r="J4" s="265" t="s">
        <v>10</v>
      </c>
      <c r="K4" s="265"/>
      <c r="L4" s="265"/>
      <c r="M4" s="266"/>
      <c r="O4" s="280"/>
      <c r="P4" s="91" t="s">
        <v>9</v>
      </c>
      <c r="Q4" s="265" t="s">
        <v>10</v>
      </c>
      <c r="R4" s="265"/>
      <c r="S4" s="265"/>
      <c r="T4" s="266"/>
      <c r="X4" s="97"/>
      <c r="Y4" s="97"/>
      <c r="Z4" s="97"/>
      <c r="AA4" s="97"/>
      <c r="AB4" s="97"/>
      <c r="AC4" s="97"/>
      <c r="AD4" s="97"/>
    </row>
    <row r="5" spans="1:30" ht="16.5" customHeight="1" x14ac:dyDescent="0.15">
      <c r="A5" s="80"/>
      <c r="B5" s="92"/>
      <c r="C5" s="265" t="str">
        <f>IF(A5="","",VLOOKUP(A5,③提出用!$C$33:$O$50,3,FALSE))</f>
        <v/>
      </c>
      <c r="D5" s="265"/>
      <c r="E5" s="265"/>
      <c r="F5" s="266"/>
      <c r="H5" s="80"/>
      <c r="I5" s="92"/>
      <c r="J5" s="265" t="str">
        <f>IF(H5="","",VLOOKUP(H5,③提出用!$C$33:$O$50,3,FALSE))</f>
        <v/>
      </c>
      <c r="K5" s="265"/>
      <c r="L5" s="265"/>
      <c r="M5" s="266"/>
      <c r="O5" s="80"/>
      <c r="P5" s="92"/>
      <c r="Q5" s="265" t="str">
        <f>IF(O5="","",VLOOKUP(O5,③提出用!$C$33:$O$50,3,FALSE))</f>
        <v/>
      </c>
      <c r="R5" s="265"/>
      <c r="S5" s="265"/>
      <c r="T5" s="266"/>
      <c r="W5" s="97"/>
      <c r="X5" s="97"/>
      <c r="Y5" s="97"/>
      <c r="Z5" s="97"/>
      <c r="AA5" s="97"/>
      <c r="AB5" s="97"/>
      <c r="AC5" s="97"/>
      <c r="AD5" s="97"/>
    </row>
    <row r="6" spans="1:30" ht="16.5" customHeight="1" x14ac:dyDescent="0.15">
      <c r="A6" s="80"/>
      <c r="B6" s="92"/>
      <c r="C6" s="265" t="str">
        <f>IF(A6="","",VLOOKUP(A6,③提出用!$C$33:$O$50,3,FALSE))</f>
        <v/>
      </c>
      <c r="D6" s="265"/>
      <c r="E6" s="265"/>
      <c r="F6" s="266"/>
      <c r="H6" s="80"/>
      <c r="I6" s="92"/>
      <c r="J6" s="265" t="str">
        <f>IF(H6="","",VLOOKUP(H6,③提出用!$C$33:$O$50,3,FALSE))</f>
        <v/>
      </c>
      <c r="K6" s="265"/>
      <c r="L6" s="265"/>
      <c r="M6" s="266"/>
      <c r="O6" s="80"/>
      <c r="P6" s="92"/>
      <c r="Q6" s="265" t="str">
        <f>IF(O6="","",VLOOKUP(O6,③提出用!$C$33:$O$50,3,FALSE))</f>
        <v/>
      </c>
      <c r="R6" s="265"/>
      <c r="S6" s="265"/>
      <c r="T6" s="266"/>
    </row>
    <row r="7" spans="1:30" ht="16.5" customHeight="1" x14ac:dyDescent="0.15">
      <c r="A7" s="80"/>
      <c r="B7" s="92"/>
      <c r="C7" s="265" t="str">
        <f>IF(A7="","",VLOOKUP(A7,③提出用!$C$33:$O$50,3,FALSE))</f>
        <v/>
      </c>
      <c r="D7" s="265"/>
      <c r="E7" s="265"/>
      <c r="F7" s="266"/>
      <c r="H7" s="80"/>
      <c r="I7" s="92"/>
      <c r="J7" s="265" t="str">
        <f>IF(H7="","",VLOOKUP(H7,③提出用!$C$33:$O$50,3,FALSE))</f>
        <v/>
      </c>
      <c r="K7" s="265"/>
      <c r="L7" s="265"/>
      <c r="M7" s="266"/>
      <c r="O7" s="80"/>
      <c r="P7" s="92"/>
      <c r="Q7" s="265" t="str">
        <f>IF(O7="","",VLOOKUP(O7,③提出用!$C$33:$O$50,3,FALSE))</f>
        <v/>
      </c>
      <c r="R7" s="265"/>
      <c r="S7" s="265"/>
      <c r="T7" s="266"/>
    </row>
    <row r="8" spans="1:30" ht="16.5" customHeight="1" x14ac:dyDescent="0.15">
      <c r="A8" s="80"/>
      <c r="B8" s="92"/>
      <c r="C8" s="265" t="str">
        <f>IF(A8="","",VLOOKUP(A8,③提出用!$C$33:$O$50,3,FALSE))</f>
        <v/>
      </c>
      <c r="D8" s="265"/>
      <c r="E8" s="265"/>
      <c r="F8" s="266"/>
      <c r="H8" s="80"/>
      <c r="I8" s="92"/>
      <c r="J8" s="265" t="str">
        <f>IF(H8="","",VLOOKUP(H8,③提出用!$C$33:$O$50,3,FALSE))</f>
        <v/>
      </c>
      <c r="K8" s="265"/>
      <c r="L8" s="265"/>
      <c r="M8" s="266"/>
      <c r="O8" s="80"/>
      <c r="P8" s="92"/>
      <c r="Q8" s="265" t="str">
        <f>IF(O8="","",VLOOKUP(O8,③提出用!$C$33:$O$50,3,FALSE))</f>
        <v/>
      </c>
      <c r="R8" s="265"/>
      <c r="S8" s="265"/>
      <c r="T8" s="266"/>
    </row>
    <row r="9" spans="1:30" ht="16.5" customHeight="1" x14ac:dyDescent="0.15">
      <c r="A9" s="80"/>
      <c r="B9" s="92"/>
      <c r="C9" s="265" t="str">
        <f>IF(A9="","",VLOOKUP(A9,③提出用!$C$33:$O$50,3,FALSE))</f>
        <v/>
      </c>
      <c r="D9" s="265"/>
      <c r="E9" s="265"/>
      <c r="F9" s="266"/>
      <c r="H9" s="80"/>
      <c r="I9" s="92"/>
      <c r="J9" s="265" t="str">
        <f>IF(H9="","",VLOOKUP(H9,③提出用!$C$33:$O$50,3,FALSE))</f>
        <v/>
      </c>
      <c r="K9" s="265"/>
      <c r="L9" s="265"/>
      <c r="M9" s="266"/>
      <c r="O9" s="80"/>
      <c r="P9" s="92"/>
      <c r="Q9" s="265" t="str">
        <f>IF(O9="","",VLOOKUP(O9,③提出用!$C$33:$O$50,3,FALSE))</f>
        <v/>
      </c>
      <c r="R9" s="265"/>
      <c r="S9" s="265"/>
      <c r="T9" s="266"/>
    </row>
    <row r="10" spans="1:30" ht="16.5" customHeight="1" x14ac:dyDescent="0.15">
      <c r="A10" s="80"/>
      <c r="B10" s="92"/>
      <c r="C10" s="265" t="str">
        <f>IF(A10="","",VLOOKUP(A10,③提出用!$C$33:$O$50,3,FALSE))</f>
        <v/>
      </c>
      <c r="D10" s="265"/>
      <c r="E10" s="265"/>
      <c r="F10" s="266"/>
      <c r="H10" s="80"/>
      <c r="I10" s="92"/>
      <c r="J10" s="265" t="str">
        <f>IF(H10="","",VLOOKUP(H10,③提出用!$C$33:$O$50,3,FALSE))</f>
        <v/>
      </c>
      <c r="K10" s="265"/>
      <c r="L10" s="265"/>
      <c r="M10" s="266"/>
      <c r="O10" s="80"/>
      <c r="P10" s="92"/>
      <c r="Q10" s="265" t="str">
        <f>IF(O10="","",VLOOKUP(O10,③提出用!$C$33:$O$50,3,FALSE))</f>
        <v/>
      </c>
      <c r="R10" s="265"/>
      <c r="S10" s="265"/>
      <c r="T10" s="266"/>
    </row>
    <row r="11" spans="1:30" ht="16.5" customHeight="1" x14ac:dyDescent="0.15">
      <c r="A11" s="80"/>
      <c r="B11" s="92"/>
      <c r="C11" s="265" t="str">
        <f>IF(A11="","",VLOOKUP(A11,③提出用!$C$33:$O$50,3,FALSE))</f>
        <v/>
      </c>
      <c r="D11" s="265"/>
      <c r="E11" s="265"/>
      <c r="F11" s="266"/>
      <c r="H11" s="80"/>
      <c r="I11" s="92"/>
      <c r="J11" s="265" t="str">
        <f>IF(H11="","",VLOOKUP(H11,③提出用!$C$33:$O$50,3,FALSE))</f>
        <v/>
      </c>
      <c r="K11" s="265"/>
      <c r="L11" s="265"/>
      <c r="M11" s="266"/>
      <c r="O11" s="80"/>
      <c r="P11" s="92"/>
      <c r="Q11" s="265" t="str">
        <f>IF(O11="","",VLOOKUP(O11,③提出用!$C$33:$O$50,3,FALSE))</f>
        <v/>
      </c>
      <c r="R11" s="265"/>
      <c r="S11" s="265"/>
      <c r="T11" s="266"/>
    </row>
    <row r="12" spans="1:30" ht="16.5" customHeight="1" x14ac:dyDescent="0.15">
      <c r="A12" s="80"/>
      <c r="B12" s="92"/>
      <c r="C12" s="265" t="str">
        <f>IF(A12="","",VLOOKUP(A12,③提出用!$C$33:$O$50,3,FALSE))</f>
        <v/>
      </c>
      <c r="D12" s="265"/>
      <c r="E12" s="265"/>
      <c r="F12" s="266"/>
      <c r="H12" s="80"/>
      <c r="I12" s="92"/>
      <c r="J12" s="265" t="str">
        <f>IF(H12="","",VLOOKUP(H12,③提出用!$C$33:$O$50,3,FALSE))</f>
        <v/>
      </c>
      <c r="K12" s="265"/>
      <c r="L12" s="265"/>
      <c r="M12" s="266"/>
      <c r="O12" s="80"/>
      <c r="P12" s="92"/>
      <c r="Q12" s="265" t="str">
        <f>IF(O12="","",VLOOKUP(O12,③提出用!$C$33:$O$50,3,FALSE))</f>
        <v/>
      </c>
      <c r="R12" s="265"/>
      <c r="S12" s="265"/>
      <c r="T12" s="266"/>
    </row>
    <row r="13" spans="1:30" ht="16.5" customHeight="1" x14ac:dyDescent="0.15">
      <c r="A13" s="80"/>
      <c r="B13" s="92"/>
      <c r="C13" s="265" t="str">
        <f>IF(A13="","",VLOOKUP(A13,③提出用!$C$33:$O$50,3,FALSE))</f>
        <v/>
      </c>
      <c r="D13" s="265"/>
      <c r="E13" s="265"/>
      <c r="F13" s="266"/>
      <c r="H13" s="80"/>
      <c r="I13" s="92"/>
      <c r="J13" s="265" t="str">
        <f>IF(H13="","",VLOOKUP(H13,③提出用!$C$33:$O$50,3,FALSE))</f>
        <v/>
      </c>
      <c r="K13" s="265"/>
      <c r="L13" s="265"/>
      <c r="M13" s="266"/>
      <c r="O13" s="80"/>
      <c r="P13" s="92"/>
      <c r="Q13" s="265" t="str">
        <f>IF(O13="","",VLOOKUP(O13,③提出用!$C$33:$O$50,3,FALSE))</f>
        <v/>
      </c>
      <c r="R13" s="265"/>
      <c r="S13" s="265"/>
      <c r="T13" s="266"/>
    </row>
    <row r="14" spans="1:30" ht="16.5" customHeight="1" x14ac:dyDescent="0.15">
      <c r="A14" s="80"/>
      <c r="B14" s="92"/>
      <c r="C14" s="265" t="str">
        <f>IF(A14="","",VLOOKUP(A14,③提出用!$C$33:$O$50,3,FALSE))</f>
        <v/>
      </c>
      <c r="D14" s="265"/>
      <c r="E14" s="265"/>
      <c r="F14" s="266"/>
      <c r="H14" s="80"/>
      <c r="I14" s="92"/>
      <c r="J14" s="265" t="str">
        <f>IF(H14="","",VLOOKUP(H14,③提出用!$C$33:$O$50,3,FALSE))</f>
        <v/>
      </c>
      <c r="K14" s="265"/>
      <c r="L14" s="265"/>
      <c r="M14" s="266"/>
      <c r="O14" s="80"/>
      <c r="P14" s="92"/>
      <c r="Q14" s="265" t="str">
        <f>IF(O14="","",VLOOKUP(O14,③提出用!$C$33:$O$50,3,FALSE))</f>
        <v/>
      </c>
      <c r="R14" s="265"/>
      <c r="S14" s="265"/>
      <c r="T14" s="266"/>
    </row>
    <row r="15" spans="1:30" ht="16.5" customHeight="1" x14ac:dyDescent="0.15">
      <c r="A15" s="80"/>
      <c r="B15" s="92"/>
      <c r="C15" s="265" t="str">
        <f>IF(A15="","",VLOOKUP(A15,③提出用!$C$33:$O$50,3,FALSE))</f>
        <v/>
      </c>
      <c r="D15" s="265"/>
      <c r="E15" s="265"/>
      <c r="F15" s="266"/>
      <c r="H15" s="80"/>
      <c r="I15" s="92"/>
      <c r="J15" s="265" t="str">
        <f>IF(H15="","",VLOOKUP(H15,③提出用!$C$33:$O$50,3,FALSE))</f>
        <v/>
      </c>
      <c r="K15" s="265"/>
      <c r="L15" s="265"/>
      <c r="M15" s="266"/>
      <c r="O15" s="80"/>
      <c r="P15" s="92"/>
      <c r="Q15" s="265" t="str">
        <f>IF(O15="","",VLOOKUP(O15,③提出用!$C$33:$O$50,3,FALSE))</f>
        <v/>
      </c>
      <c r="R15" s="265"/>
      <c r="S15" s="265"/>
      <c r="T15" s="266"/>
    </row>
    <row r="16" spans="1:30" ht="16.5" customHeight="1" x14ac:dyDescent="0.15">
      <c r="A16" s="80"/>
      <c r="B16" s="92"/>
      <c r="C16" s="265" t="str">
        <f>IF(A16="","",VLOOKUP(A16,③提出用!$C$33:$O$50,3,FALSE))</f>
        <v/>
      </c>
      <c r="D16" s="265"/>
      <c r="E16" s="265"/>
      <c r="F16" s="266"/>
      <c r="H16" s="80"/>
      <c r="I16" s="92"/>
      <c r="J16" s="265" t="str">
        <f>IF(H16="","",VLOOKUP(H16,③提出用!$C$33:$O$50,3,FALSE))</f>
        <v/>
      </c>
      <c r="K16" s="265"/>
      <c r="L16" s="265"/>
      <c r="M16" s="266"/>
      <c r="O16" s="80"/>
      <c r="P16" s="92"/>
      <c r="Q16" s="265" t="str">
        <f>IF(O16="","",VLOOKUP(O16,③提出用!$C$33:$O$50,3,FALSE))</f>
        <v/>
      </c>
      <c r="R16" s="265"/>
      <c r="S16" s="265"/>
      <c r="T16" s="266"/>
    </row>
    <row r="17" spans="1:29" ht="16.5" customHeight="1" x14ac:dyDescent="0.15">
      <c r="A17" s="80"/>
      <c r="B17" s="92"/>
      <c r="C17" s="265" t="str">
        <f>IF(A17="","",VLOOKUP(A17,③提出用!$C$33:$O$50,3,FALSE))</f>
        <v/>
      </c>
      <c r="D17" s="265"/>
      <c r="E17" s="265"/>
      <c r="F17" s="266"/>
      <c r="H17" s="80"/>
      <c r="I17" s="92"/>
      <c r="J17" s="265" t="str">
        <f>IF(H17="","",VLOOKUP(H17,③提出用!$C$33:$O$50,3,FALSE))</f>
        <v/>
      </c>
      <c r="K17" s="265"/>
      <c r="L17" s="265"/>
      <c r="M17" s="266"/>
      <c r="O17" s="80"/>
      <c r="P17" s="92"/>
      <c r="Q17" s="265" t="str">
        <f>IF(O17="","",VLOOKUP(O17,③提出用!$C$33:$O$50,3,FALSE))</f>
        <v/>
      </c>
      <c r="R17" s="265"/>
      <c r="S17" s="265"/>
      <c r="T17" s="266"/>
    </row>
    <row r="18" spans="1:29" ht="16.5" customHeight="1" x14ac:dyDescent="0.15">
      <c r="A18" s="80"/>
      <c r="B18" s="92"/>
      <c r="C18" s="265" t="str">
        <f>IF(A18="","",VLOOKUP(A18,③提出用!$C$33:$O$50,3,FALSE))</f>
        <v/>
      </c>
      <c r="D18" s="265"/>
      <c r="E18" s="265"/>
      <c r="F18" s="266"/>
      <c r="H18" s="80"/>
      <c r="I18" s="92"/>
      <c r="J18" s="265" t="str">
        <f>IF(H18="","",VLOOKUP(H18,③提出用!$C$33:$O$50,3,FALSE))</f>
        <v/>
      </c>
      <c r="K18" s="265"/>
      <c r="L18" s="265"/>
      <c r="M18" s="266"/>
      <c r="O18" s="80"/>
      <c r="P18" s="92"/>
      <c r="Q18" s="265" t="str">
        <f>IF(O18="","",VLOOKUP(O18,③提出用!$C$33:$O$50,3,FALSE))</f>
        <v/>
      </c>
      <c r="R18" s="265"/>
      <c r="S18" s="265"/>
      <c r="T18" s="266"/>
    </row>
    <row r="19" spans="1:29" ht="16.5" customHeight="1" x14ac:dyDescent="0.15">
      <c r="B19" s="267" t="s">
        <v>11</v>
      </c>
      <c r="C19" s="268"/>
      <c r="D19" s="268"/>
      <c r="E19" s="268"/>
      <c r="F19" s="269"/>
      <c r="I19" s="267" t="s">
        <v>11</v>
      </c>
      <c r="J19" s="268"/>
      <c r="K19" s="268"/>
      <c r="L19" s="268"/>
      <c r="M19" s="269"/>
      <c r="P19" s="267" t="s">
        <v>11</v>
      </c>
      <c r="Q19" s="268"/>
      <c r="R19" s="268"/>
      <c r="S19" s="268"/>
      <c r="T19" s="269"/>
    </row>
    <row r="20" spans="1:29" ht="16.5" customHeight="1" x14ac:dyDescent="0.15">
      <c r="A20" s="80"/>
      <c r="B20" s="92"/>
      <c r="C20" s="265" t="str">
        <f>IF(A20="","",VLOOKUP(A20,③提出用!$C$33:$O$50,3,FALSE))</f>
        <v/>
      </c>
      <c r="D20" s="265"/>
      <c r="E20" s="265"/>
      <c r="F20" s="266"/>
      <c r="H20" s="80"/>
      <c r="I20" s="92"/>
      <c r="J20" s="265" t="str">
        <f>IF(H20="","",VLOOKUP(H20,③提出用!$C$33:$O$50,3,FALSE))</f>
        <v/>
      </c>
      <c r="K20" s="265"/>
      <c r="L20" s="265"/>
      <c r="M20" s="266"/>
      <c r="O20" s="80"/>
      <c r="P20" s="92"/>
      <c r="Q20" s="265" t="str">
        <f>IF(O20="","",VLOOKUP(O20,③提出用!$C$33:$O$50,3,FALSE))</f>
        <v/>
      </c>
      <c r="R20" s="265"/>
      <c r="S20" s="265"/>
      <c r="T20" s="266"/>
    </row>
    <row r="21" spans="1:29" ht="16.5" customHeight="1" x14ac:dyDescent="0.15">
      <c r="A21" s="80"/>
      <c r="B21" s="93"/>
      <c r="C21" s="274" t="str">
        <f>IF(A21="","",VLOOKUP(A21,③提出用!$C$33:$O$50,3,FALSE))</f>
        <v/>
      </c>
      <c r="D21" s="274"/>
      <c r="E21" s="274"/>
      <c r="F21" s="275"/>
      <c r="H21" s="80"/>
      <c r="I21" s="93"/>
      <c r="J21" s="274" t="str">
        <f>IF(H21="","",VLOOKUP(H21,③提出用!$C$33:$O$50,3,FALSE))</f>
        <v/>
      </c>
      <c r="K21" s="274"/>
      <c r="L21" s="274"/>
      <c r="M21" s="275"/>
      <c r="O21" s="80"/>
      <c r="P21" s="93"/>
      <c r="Q21" s="274" t="str">
        <f>IF(O21="","",VLOOKUP(O21,③提出用!$C$33:$O$50,3,FALSE))</f>
        <v/>
      </c>
      <c r="R21" s="274"/>
      <c r="S21" s="274"/>
      <c r="T21" s="275"/>
    </row>
    <row r="22" spans="1:29" ht="33" customHeight="1" x14ac:dyDescent="0.15">
      <c r="B22" s="94" t="s">
        <v>13</v>
      </c>
      <c r="C22" s="272"/>
      <c r="D22" s="272"/>
      <c r="E22" s="272"/>
      <c r="F22" s="273"/>
      <c r="I22" s="98" t="s">
        <v>13</v>
      </c>
      <c r="J22" s="272"/>
      <c r="K22" s="272"/>
      <c r="L22" s="272"/>
      <c r="M22" s="273"/>
      <c r="P22" s="94" t="s">
        <v>13</v>
      </c>
      <c r="Q22" s="272"/>
      <c r="R22" s="272"/>
      <c r="S22" s="272"/>
      <c r="T22" s="273"/>
    </row>
    <row r="23" spans="1:29" ht="33" customHeight="1" thickBot="1" x14ac:dyDescent="0.2">
      <c r="B23" s="95" t="s">
        <v>14</v>
      </c>
      <c r="C23" s="263"/>
      <c r="D23" s="263"/>
      <c r="E23" s="263"/>
      <c r="F23" s="264"/>
      <c r="I23" s="95" t="s">
        <v>14</v>
      </c>
      <c r="J23" s="263"/>
      <c r="K23" s="263"/>
      <c r="L23" s="263"/>
      <c r="M23" s="264"/>
      <c r="P23" s="95" t="s">
        <v>14</v>
      </c>
      <c r="Q23" s="263"/>
      <c r="R23" s="263"/>
      <c r="S23" s="263"/>
      <c r="T23" s="264"/>
    </row>
    <row r="24" spans="1:29" ht="20.100000000000001" customHeight="1" thickBot="1" x14ac:dyDescent="0.2">
      <c r="B24" s="78"/>
      <c r="C24" s="79"/>
      <c r="D24" s="79"/>
      <c r="E24" s="79"/>
      <c r="F24" s="79"/>
      <c r="I24" s="78"/>
      <c r="J24" s="79"/>
      <c r="K24" s="79"/>
      <c r="L24" s="79"/>
      <c r="M24" s="79"/>
      <c r="P24" s="78"/>
      <c r="Q24" s="79"/>
      <c r="R24" s="79"/>
      <c r="S24" s="79"/>
      <c r="T24" s="79"/>
    </row>
    <row r="25" spans="1:29" ht="33" customHeight="1" x14ac:dyDescent="0.15">
      <c r="A25" s="277" t="s">
        <v>87</v>
      </c>
      <c r="B25" s="90"/>
      <c r="C25" s="278"/>
      <c r="D25" s="278"/>
      <c r="E25" s="278"/>
      <c r="F25" s="96" t="s">
        <v>12</v>
      </c>
      <c r="I25" s="90"/>
      <c r="J25" s="278"/>
      <c r="K25" s="278"/>
      <c r="L25" s="278"/>
      <c r="M25" s="96" t="s">
        <v>12</v>
      </c>
      <c r="P25" s="90"/>
      <c r="Q25" s="278"/>
      <c r="R25" s="278"/>
      <c r="S25" s="278"/>
      <c r="T25" s="96" t="s">
        <v>12</v>
      </c>
      <c r="X25" s="99"/>
      <c r="Y25" s="99"/>
      <c r="Z25" s="99"/>
      <c r="AA25" s="99"/>
      <c r="AB25" s="99"/>
      <c r="AC25" s="99"/>
    </row>
    <row r="26" spans="1:29" ht="24.75" customHeight="1" x14ac:dyDescent="0.15">
      <c r="A26" s="277"/>
      <c r="B26" s="91" t="s">
        <v>9</v>
      </c>
      <c r="C26" s="265" t="s">
        <v>10</v>
      </c>
      <c r="D26" s="265"/>
      <c r="E26" s="265"/>
      <c r="F26" s="266"/>
      <c r="I26" s="91" t="s">
        <v>9</v>
      </c>
      <c r="J26" s="265" t="s">
        <v>10</v>
      </c>
      <c r="K26" s="265"/>
      <c r="L26" s="265"/>
      <c r="M26" s="266"/>
      <c r="P26" s="91" t="s">
        <v>9</v>
      </c>
      <c r="Q26" s="265" t="s">
        <v>10</v>
      </c>
      <c r="R26" s="265"/>
      <c r="S26" s="265"/>
      <c r="T26" s="266"/>
    </row>
    <row r="27" spans="1:29" ht="16.5" customHeight="1" x14ac:dyDescent="0.15">
      <c r="A27" s="277"/>
      <c r="B27" s="92"/>
      <c r="C27" s="261"/>
      <c r="D27" s="261"/>
      <c r="E27" s="261"/>
      <c r="F27" s="262"/>
      <c r="I27" s="92"/>
      <c r="J27" s="261"/>
      <c r="K27" s="261"/>
      <c r="L27" s="261"/>
      <c r="M27" s="262"/>
      <c r="P27" s="92"/>
      <c r="Q27" s="261"/>
      <c r="R27" s="261"/>
      <c r="S27" s="261"/>
      <c r="T27" s="262"/>
    </row>
    <row r="28" spans="1:29" ht="16.5" customHeight="1" x14ac:dyDescent="0.15">
      <c r="A28" s="277"/>
      <c r="B28" s="92"/>
      <c r="C28" s="261"/>
      <c r="D28" s="261"/>
      <c r="E28" s="261"/>
      <c r="F28" s="262"/>
      <c r="I28" s="92"/>
      <c r="J28" s="261"/>
      <c r="K28" s="261"/>
      <c r="L28" s="261"/>
      <c r="M28" s="262"/>
      <c r="P28" s="92"/>
      <c r="Q28" s="261"/>
      <c r="R28" s="261"/>
      <c r="S28" s="261"/>
      <c r="T28" s="262"/>
    </row>
    <row r="29" spans="1:29" ht="16.5" customHeight="1" x14ac:dyDescent="0.15">
      <c r="A29" s="277"/>
      <c r="B29" s="92"/>
      <c r="C29" s="261"/>
      <c r="D29" s="261"/>
      <c r="E29" s="261"/>
      <c r="F29" s="262"/>
      <c r="I29" s="92"/>
      <c r="J29" s="261"/>
      <c r="K29" s="261"/>
      <c r="L29" s="261"/>
      <c r="M29" s="262"/>
      <c r="P29" s="92"/>
      <c r="Q29" s="261"/>
      <c r="R29" s="261"/>
      <c r="S29" s="261"/>
      <c r="T29" s="262"/>
    </row>
    <row r="30" spans="1:29" ht="16.5" customHeight="1" x14ac:dyDescent="0.15">
      <c r="A30" s="277"/>
      <c r="B30" s="92"/>
      <c r="C30" s="261"/>
      <c r="D30" s="261"/>
      <c r="E30" s="261"/>
      <c r="F30" s="262"/>
      <c r="I30" s="92"/>
      <c r="J30" s="261"/>
      <c r="K30" s="261"/>
      <c r="L30" s="261"/>
      <c r="M30" s="262"/>
      <c r="P30" s="92"/>
      <c r="Q30" s="261"/>
      <c r="R30" s="261"/>
      <c r="S30" s="261"/>
      <c r="T30" s="262"/>
    </row>
    <row r="31" spans="1:29" ht="16.5" customHeight="1" x14ac:dyDescent="0.15">
      <c r="A31" s="277"/>
      <c r="B31" s="92"/>
      <c r="C31" s="261"/>
      <c r="D31" s="261"/>
      <c r="E31" s="261"/>
      <c r="F31" s="262"/>
      <c r="I31" s="92"/>
      <c r="J31" s="261"/>
      <c r="K31" s="261"/>
      <c r="L31" s="261"/>
      <c r="M31" s="262"/>
      <c r="P31" s="92"/>
      <c r="Q31" s="261"/>
      <c r="R31" s="261"/>
      <c r="S31" s="261"/>
      <c r="T31" s="262"/>
    </row>
    <row r="32" spans="1:29" ht="16.5" customHeight="1" x14ac:dyDescent="0.15">
      <c r="A32" s="277"/>
      <c r="B32" s="92"/>
      <c r="C32" s="261"/>
      <c r="D32" s="261"/>
      <c r="E32" s="261"/>
      <c r="F32" s="262"/>
      <c r="I32" s="92"/>
      <c r="J32" s="261"/>
      <c r="K32" s="261"/>
      <c r="L32" s="261"/>
      <c r="M32" s="262"/>
      <c r="P32" s="92"/>
      <c r="Q32" s="261"/>
      <c r="R32" s="261"/>
      <c r="S32" s="261"/>
      <c r="T32" s="262"/>
    </row>
    <row r="33" spans="1:20" ht="16.5" customHeight="1" x14ac:dyDescent="0.15">
      <c r="A33" s="277"/>
      <c r="B33" s="92"/>
      <c r="C33" s="261"/>
      <c r="D33" s="261"/>
      <c r="E33" s="261"/>
      <c r="F33" s="262"/>
      <c r="I33" s="92"/>
      <c r="J33" s="261"/>
      <c r="K33" s="261"/>
      <c r="L33" s="261"/>
      <c r="M33" s="262"/>
      <c r="P33" s="92"/>
      <c r="Q33" s="261"/>
      <c r="R33" s="261"/>
      <c r="S33" s="261"/>
      <c r="T33" s="262"/>
    </row>
    <row r="34" spans="1:20" ht="16.5" customHeight="1" x14ac:dyDescent="0.15">
      <c r="A34" s="277"/>
      <c r="B34" s="92"/>
      <c r="C34" s="261"/>
      <c r="D34" s="261"/>
      <c r="E34" s="261"/>
      <c r="F34" s="262"/>
      <c r="I34" s="92"/>
      <c r="J34" s="261"/>
      <c r="K34" s="261"/>
      <c r="L34" s="261"/>
      <c r="M34" s="262"/>
      <c r="P34" s="92"/>
      <c r="Q34" s="261"/>
      <c r="R34" s="261"/>
      <c r="S34" s="261"/>
      <c r="T34" s="262"/>
    </row>
    <row r="35" spans="1:20" ht="16.5" customHeight="1" x14ac:dyDescent="0.15">
      <c r="A35" s="277"/>
      <c r="B35" s="92"/>
      <c r="C35" s="261"/>
      <c r="D35" s="261"/>
      <c r="E35" s="261"/>
      <c r="F35" s="262"/>
      <c r="I35" s="92"/>
      <c r="J35" s="261"/>
      <c r="K35" s="261"/>
      <c r="L35" s="261"/>
      <c r="M35" s="262"/>
      <c r="P35" s="92"/>
      <c r="Q35" s="261"/>
      <c r="R35" s="261"/>
      <c r="S35" s="261"/>
      <c r="T35" s="262"/>
    </row>
    <row r="36" spans="1:20" ht="16.5" customHeight="1" x14ac:dyDescent="0.15">
      <c r="A36" s="277"/>
      <c r="B36" s="92"/>
      <c r="C36" s="261"/>
      <c r="D36" s="261"/>
      <c r="E36" s="261"/>
      <c r="F36" s="262"/>
      <c r="I36" s="92"/>
      <c r="J36" s="261"/>
      <c r="K36" s="261"/>
      <c r="L36" s="261"/>
      <c r="M36" s="262"/>
      <c r="P36" s="92"/>
      <c r="Q36" s="261"/>
      <c r="R36" s="261"/>
      <c r="S36" s="261"/>
      <c r="T36" s="262"/>
    </row>
    <row r="37" spans="1:20" ht="16.5" customHeight="1" x14ac:dyDescent="0.15">
      <c r="A37" s="277"/>
      <c r="B37" s="92"/>
      <c r="C37" s="261"/>
      <c r="D37" s="261"/>
      <c r="E37" s="261"/>
      <c r="F37" s="262"/>
      <c r="I37" s="92"/>
      <c r="J37" s="261"/>
      <c r="K37" s="261"/>
      <c r="L37" s="261"/>
      <c r="M37" s="262"/>
      <c r="P37" s="92"/>
      <c r="Q37" s="261"/>
      <c r="R37" s="261"/>
      <c r="S37" s="261"/>
      <c r="T37" s="262"/>
    </row>
    <row r="38" spans="1:20" ht="16.5" customHeight="1" x14ac:dyDescent="0.15">
      <c r="A38" s="277"/>
      <c r="B38" s="92"/>
      <c r="C38" s="261"/>
      <c r="D38" s="261"/>
      <c r="E38" s="261"/>
      <c r="F38" s="262"/>
      <c r="I38" s="92"/>
      <c r="J38" s="261"/>
      <c r="K38" s="261"/>
      <c r="L38" s="261"/>
      <c r="M38" s="262"/>
      <c r="P38" s="92"/>
      <c r="Q38" s="261"/>
      <c r="R38" s="261"/>
      <c r="S38" s="261"/>
      <c r="T38" s="262"/>
    </row>
    <row r="39" spans="1:20" ht="16.5" customHeight="1" x14ac:dyDescent="0.15">
      <c r="A39" s="277"/>
      <c r="B39" s="92"/>
      <c r="C39" s="261"/>
      <c r="D39" s="261"/>
      <c r="E39" s="261"/>
      <c r="F39" s="262"/>
      <c r="I39" s="92"/>
      <c r="J39" s="261"/>
      <c r="K39" s="261"/>
      <c r="L39" s="261"/>
      <c r="M39" s="262"/>
      <c r="P39" s="92"/>
      <c r="Q39" s="261"/>
      <c r="R39" s="261"/>
      <c r="S39" s="261"/>
      <c r="T39" s="262"/>
    </row>
    <row r="40" spans="1:20" ht="16.5" customHeight="1" x14ac:dyDescent="0.15">
      <c r="A40" s="277"/>
      <c r="B40" s="92"/>
      <c r="C40" s="261"/>
      <c r="D40" s="261"/>
      <c r="E40" s="261"/>
      <c r="F40" s="262"/>
      <c r="I40" s="92"/>
      <c r="J40" s="261"/>
      <c r="K40" s="261"/>
      <c r="L40" s="261"/>
      <c r="M40" s="262"/>
      <c r="P40" s="92"/>
      <c r="Q40" s="261"/>
      <c r="R40" s="261"/>
      <c r="S40" s="261"/>
      <c r="T40" s="262"/>
    </row>
    <row r="41" spans="1:20" ht="16.5" customHeight="1" x14ac:dyDescent="0.15">
      <c r="A41" s="277"/>
      <c r="B41" s="267" t="s">
        <v>11</v>
      </c>
      <c r="C41" s="268"/>
      <c r="D41" s="268"/>
      <c r="E41" s="268"/>
      <c r="F41" s="269"/>
      <c r="I41" s="267" t="s">
        <v>11</v>
      </c>
      <c r="J41" s="268"/>
      <c r="K41" s="268"/>
      <c r="L41" s="268"/>
      <c r="M41" s="269"/>
      <c r="P41" s="267" t="s">
        <v>11</v>
      </c>
      <c r="Q41" s="268"/>
      <c r="R41" s="268"/>
      <c r="S41" s="268"/>
      <c r="T41" s="269"/>
    </row>
    <row r="42" spans="1:20" ht="16.5" customHeight="1" x14ac:dyDescent="0.15">
      <c r="A42" s="277"/>
      <c r="B42" s="92"/>
      <c r="C42" s="261"/>
      <c r="D42" s="261"/>
      <c r="E42" s="261"/>
      <c r="F42" s="262"/>
      <c r="I42" s="92"/>
      <c r="J42" s="261"/>
      <c r="K42" s="261"/>
      <c r="L42" s="261"/>
      <c r="M42" s="262"/>
      <c r="P42" s="92"/>
      <c r="Q42" s="261"/>
      <c r="R42" s="261"/>
      <c r="S42" s="261"/>
      <c r="T42" s="262"/>
    </row>
    <row r="43" spans="1:20" ht="16.5" customHeight="1" x14ac:dyDescent="0.15">
      <c r="A43" s="277"/>
      <c r="B43" s="93"/>
      <c r="C43" s="270"/>
      <c r="D43" s="270"/>
      <c r="E43" s="270"/>
      <c r="F43" s="271"/>
      <c r="I43" s="93"/>
      <c r="J43" s="270"/>
      <c r="K43" s="270"/>
      <c r="L43" s="270"/>
      <c r="M43" s="271"/>
      <c r="P43" s="93"/>
      <c r="Q43" s="270"/>
      <c r="R43" s="270"/>
      <c r="S43" s="270"/>
      <c r="T43" s="271"/>
    </row>
    <row r="44" spans="1:20" ht="33" customHeight="1" x14ac:dyDescent="0.15">
      <c r="A44" s="277"/>
      <c r="B44" s="94" t="s">
        <v>13</v>
      </c>
      <c r="C44" s="272"/>
      <c r="D44" s="272"/>
      <c r="E44" s="272"/>
      <c r="F44" s="273"/>
      <c r="I44" s="94" t="s">
        <v>13</v>
      </c>
      <c r="J44" s="272"/>
      <c r="K44" s="272"/>
      <c r="L44" s="272"/>
      <c r="M44" s="273"/>
      <c r="P44" s="94" t="s">
        <v>13</v>
      </c>
      <c r="Q44" s="272"/>
      <c r="R44" s="272"/>
      <c r="S44" s="272"/>
      <c r="T44" s="273"/>
    </row>
    <row r="45" spans="1:20" ht="33" customHeight="1" thickBot="1" x14ac:dyDescent="0.2">
      <c r="A45" s="277"/>
      <c r="B45" s="95" t="s">
        <v>14</v>
      </c>
      <c r="C45" s="263"/>
      <c r="D45" s="263"/>
      <c r="E45" s="263"/>
      <c r="F45" s="264"/>
      <c r="I45" s="95" t="s">
        <v>14</v>
      </c>
      <c r="J45" s="263"/>
      <c r="K45" s="263"/>
      <c r="L45" s="263"/>
      <c r="M45" s="264"/>
      <c r="P45" s="95" t="s">
        <v>14</v>
      </c>
      <c r="Q45" s="263"/>
      <c r="R45" s="263"/>
      <c r="S45" s="263"/>
      <c r="T45" s="264"/>
    </row>
    <row r="46" spans="1:20" ht="15" customHeight="1" x14ac:dyDescent="0.15"/>
    <row r="47" spans="1:20" ht="15" customHeight="1" x14ac:dyDescent="0.15"/>
    <row r="48" spans="1:2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sheetData>
  <sheetProtection sheet="1" objects="1" scenarios="1"/>
  <mergeCells count="131">
    <mergeCell ref="A1:U1"/>
    <mergeCell ref="A25:A45"/>
    <mergeCell ref="C15:F15"/>
    <mergeCell ref="C16:F16"/>
    <mergeCell ref="J15:M15"/>
    <mergeCell ref="J16:M16"/>
    <mergeCell ref="Q15:T15"/>
    <mergeCell ref="Q16:T16"/>
    <mergeCell ref="C37:F37"/>
    <mergeCell ref="C38:F38"/>
    <mergeCell ref="J37:M37"/>
    <mergeCell ref="J38:M38"/>
    <mergeCell ref="Q37:T37"/>
    <mergeCell ref="Q38:T38"/>
    <mergeCell ref="C25:E25"/>
    <mergeCell ref="J25:L25"/>
    <mergeCell ref="Q25:S25"/>
    <mergeCell ref="C3:E3"/>
    <mergeCell ref="J3:L3"/>
    <mergeCell ref="Q3:S3"/>
    <mergeCell ref="A3:A4"/>
    <mergeCell ref="H3:H4"/>
    <mergeCell ref="O3:O4"/>
    <mergeCell ref="Q10:T10"/>
    <mergeCell ref="Q11:T11"/>
    <mergeCell ref="Q12:T12"/>
    <mergeCell ref="Q13:T13"/>
    <mergeCell ref="Q14:T14"/>
    <mergeCell ref="Q17:T17"/>
    <mergeCell ref="J22:M22"/>
    <mergeCell ref="J23:M23"/>
    <mergeCell ref="C4:F4"/>
    <mergeCell ref="C5:F5"/>
    <mergeCell ref="C6:F6"/>
    <mergeCell ref="C7:F7"/>
    <mergeCell ref="C8:F8"/>
    <mergeCell ref="J14:M14"/>
    <mergeCell ref="J17:M17"/>
    <mergeCell ref="J18:M18"/>
    <mergeCell ref="I19:M19"/>
    <mergeCell ref="C9:F9"/>
    <mergeCell ref="C10:F10"/>
    <mergeCell ref="C11:F11"/>
    <mergeCell ref="C12:F12"/>
    <mergeCell ref="J13:M13"/>
    <mergeCell ref="Q40:T40"/>
    <mergeCell ref="P41:T41"/>
    <mergeCell ref="Q42:T42"/>
    <mergeCell ref="Q43:T43"/>
    <mergeCell ref="Q44:T44"/>
    <mergeCell ref="Q45:T45"/>
    <mergeCell ref="Q32:T32"/>
    <mergeCell ref="Q33:T33"/>
    <mergeCell ref="Q34:T34"/>
    <mergeCell ref="Q35:T35"/>
    <mergeCell ref="Q36:T36"/>
    <mergeCell ref="Q39:T39"/>
    <mergeCell ref="Q27:T27"/>
    <mergeCell ref="Q28:T28"/>
    <mergeCell ref="Q29:T29"/>
    <mergeCell ref="Q30:T30"/>
    <mergeCell ref="Q31:T31"/>
    <mergeCell ref="Q18:T18"/>
    <mergeCell ref="P19:T19"/>
    <mergeCell ref="Q20:T20"/>
    <mergeCell ref="Q21:T21"/>
    <mergeCell ref="Q22:T22"/>
    <mergeCell ref="Q23:T23"/>
    <mergeCell ref="J43:M43"/>
    <mergeCell ref="J44:M44"/>
    <mergeCell ref="J45:M45"/>
    <mergeCell ref="Q4:T4"/>
    <mergeCell ref="Q5:T5"/>
    <mergeCell ref="Q6:T6"/>
    <mergeCell ref="Q7:T7"/>
    <mergeCell ref="Q8:T8"/>
    <mergeCell ref="Q9:T9"/>
    <mergeCell ref="J34:M34"/>
    <mergeCell ref="J35:M35"/>
    <mergeCell ref="J36:M36"/>
    <mergeCell ref="J39:M39"/>
    <mergeCell ref="J40:M40"/>
    <mergeCell ref="I41:M41"/>
    <mergeCell ref="J28:M28"/>
    <mergeCell ref="J29:M29"/>
    <mergeCell ref="J30:M30"/>
    <mergeCell ref="J31:M31"/>
    <mergeCell ref="J32:M32"/>
    <mergeCell ref="J33:M33"/>
    <mergeCell ref="J20:M20"/>
    <mergeCell ref="J21:M21"/>
    <mergeCell ref="Q26:T26"/>
    <mergeCell ref="C44:F44"/>
    <mergeCell ref="C27:F27"/>
    <mergeCell ref="C28:F28"/>
    <mergeCell ref="C29:F29"/>
    <mergeCell ref="C13:F13"/>
    <mergeCell ref="C14:F14"/>
    <mergeCell ref="C17:F17"/>
    <mergeCell ref="C18:F18"/>
    <mergeCell ref="C20:F20"/>
    <mergeCell ref="C21:F21"/>
    <mergeCell ref="B19:F19"/>
    <mergeCell ref="C35:F35"/>
    <mergeCell ref="C22:F22"/>
    <mergeCell ref="C23:F23"/>
    <mergeCell ref="C26:F26"/>
    <mergeCell ref="J42:M42"/>
    <mergeCell ref="C45:F45"/>
    <mergeCell ref="J4:M4"/>
    <mergeCell ref="J5:M5"/>
    <mergeCell ref="J6:M6"/>
    <mergeCell ref="J7:M7"/>
    <mergeCell ref="J8:M8"/>
    <mergeCell ref="J9:M9"/>
    <mergeCell ref="J10:M10"/>
    <mergeCell ref="J11:M11"/>
    <mergeCell ref="C36:F36"/>
    <mergeCell ref="C39:F39"/>
    <mergeCell ref="C40:F40"/>
    <mergeCell ref="B41:F41"/>
    <mergeCell ref="C42:F42"/>
    <mergeCell ref="C43:F43"/>
    <mergeCell ref="C30:F30"/>
    <mergeCell ref="C31:F31"/>
    <mergeCell ref="C32:F32"/>
    <mergeCell ref="C33:F33"/>
    <mergeCell ref="C34:F34"/>
    <mergeCell ref="J26:M26"/>
    <mergeCell ref="J27:M27"/>
    <mergeCell ref="J12:M12"/>
  </mergeCells>
  <phoneticPr fontId="1"/>
  <printOptions horizontalCentered="1"/>
  <pageMargins left="0.70866141732283472" right="0.70866141732283472" top="0.35433070866141736" bottom="0.35433070866141736" header="0.31496062992125984" footer="0.31496062992125984"/>
  <pageSetup paperSize="9" orientation="portrait"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9"/>
  <sheetViews>
    <sheetView workbookViewId="0">
      <selection activeCell="B5" sqref="B5"/>
    </sheetView>
  </sheetViews>
  <sheetFormatPr defaultRowHeight="13.5" x14ac:dyDescent="0.15"/>
  <cols>
    <col min="1" max="1" width="9" customWidth="1"/>
    <col min="2" max="2" width="88.25" customWidth="1"/>
  </cols>
  <sheetData>
    <row r="1" spans="1:2" ht="45" customHeight="1" x14ac:dyDescent="0.15">
      <c r="A1" s="83">
        <v>1</v>
      </c>
      <c r="B1" s="81" t="s">
        <v>75</v>
      </c>
    </row>
    <row r="2" spans="1:2" ht="45" customHeight="1" x14ac:dyDescent="0.15">
      <c r="A2" s="83">
        <v>2</v>
      </c>
      <c r="B2" s="1" t="s">
        <v>76</v>
      </c>
    </row>
    <row r="3" spans="1:2" ht="45" customHeight="1" x14ac:dyDescent="0.15">
      <c r="A3" s="83">
        <v>3</v>
      </c>
      <c r="B3" s="1" t="s">
        <v>77</v>
      </c>
    </row>
    <row r="4" spans="1:2" ht="45" customHeight="1" x14ac:dyDescent="0.15">
      <c r="A4" s="83">
        <v>4</v>
      </c>
      <c r="B4" s="82" t="s">
        <v>78</v>
      </c>
    </row>
    <row r="5" spans="1:2" ht="45" customHeight="1" x14ac:dyDescent="0.15">
      <c r="A5" s="83">
        <v>5</v>
      </c>
      <c r="B5" s="1" t="s">
        <v>79</v>
      </c>
    </row>
    <row r="6" spans="1:2" ht="45" customHeight="1" x14ac:dyDescent="0.15">
      <c r="A6" s="83" t="s">
        <v>80</v>
      </c>
      <c r="B6" s="82" t="s">
        <v>81</v>
      </c>
    </row>
    <row r="7" spans="1:2" ht="45" customHeight="1" x14ac:dyDescent="0.15"/>
    <row r="8" spans="1:2" ht="45" customHeight="1" x14ac:dyDescent="0.15"/>
    <row r="9" spans="1:2" ht="45" customHeight="1" x14ac:dyDescent="0.15"/>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①現在の配下メンバー一覧</vt:lpstr>
      <vt:lpstr>②入力用</vt:lpstr>
      <vt:lpstr>③提出用</vt:lpstr>
      <vt:lpstr>ラインナップシート</vt:lpstr>
      <vt:lpstr>構成メンバー</vt:lpstr>
      <vt:lpstr>方法</vt:lpstr>
      <vt:lpstr>③提出用!Print_Area</vt:lpstr>
      <vt:lpstr>ラインナップシート!Print_Area</vt:lpstr>
    </vt:vector>
  </TitlesOfParts>
  <Company>岐阜県教育委員会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教育研修課</dc:creator>
  <cp:lastModifiedBy>岐阜県高体連バレーボール専門部</cp:lastModifiedBy>
  <cp:lastPrinted>2019-11-22T05:01:41Z</cp:lastPrinted>
  <dcterms:created xsi:type="dcterms:W3CDTF">2015-10-21T23:27:32Z</dcterms:created>
  <dcterms:modified xsi:type="dcterms:W3CDTF">2020-04-06T12:10:04Z</dcterms:modified>
</cp:coreProperties>
</file>